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120" yWindow="135" windowWidth="16980" windowHeight="940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51" i="1" l="1"/>
  <c r="H51" i="1" s="1"/>
  <c r="G52" i="1"/>
  <c r="H52" i="1" s="1"/>
  <c r="G53" i="1"/>
  <c r="H53" i="1" s="1"/>
  <c r="G8" i="1"/>
  <c r="H8" i="1" s="1"/>
  <c r="G9" i="1"/>
  <c r="H9" i="1" s="1"/>
  <c r="G10" i="1"/>
  <c r="H10" i="1" s="1"/>
  <c r="I10" i="1" s="1"/>
  <c r="G11" i="1"/>
  <c r="H11" i="1" s="1"/>
  <c r="G12" i="1"/>
  <c r="H12" i="1" s="1"/>
  <c r="I12" i="1" s="1"/>
  <c r="G13" i="1"/>
  <c r="H13" i="1" s="1"/>
  <c r="G14" i="1"/>
  <c r="G15" i="1"/>
  <c r="I15" i="1" s="1"/>
  <c r="H15" i="1"/>
  <c r="G16" i="1"/>
  <c r="H16" i="1" s="1"/>
  <c r="I16" i="1" s="1"/>
  <c r="G17" i="1"/>
  <c r="H17" i="1" s="1"/>
  <c r="G18" i="1"/>
  <c r="H18" i="1" s="1"/>
  <c r="G19" i="1"/>
  <c r="H19" i="1" s="1"/>
  <c r="I19" i="1" s="1"/>
  <c r="G20" i="1"/>
  <c r="H20" i="1" s="1"/>
  <c r="G21" i="1"/>
  <c r="H21" i="1" s="1"/>
  <c r="G22" i="1"/>
  <c r="H22" i="1" s="1"/>
  <c r="I22" i="1" s="1"/>
  <c r="G23" i="1"/>
  <c r="H23" i="1" s="1"/>
  <c r="I23" i="1" s="1"/>
  <c r="G24" i="1"/>
  <c r="H24" i="1"/>
  <c r="I24" i="1" s="1"/>
  <c r="G25" i="1"/>
  <c r="H25" i="1" s="1"/>
  <c r="G26" i="1"/>
  <c r="H26" i="1" s="1"/>
  <c r="G27" i="1"/>
  <c r="H27" i="1" s="1"/>
  <c r="I27" i="1" s="1"/>
  <c r="G28" i="1"/>
  <c r="H28" i="1" s="1"/>
  <c r="I28" i="1" s="1"/>
  <c r="G29" i="1"/>
  <c r="H29" i="1" s="1"/>
  <c r="G30" i="1"/>
  <c r="G31" i="1"/>
  <c r="H31" i="1" s="1"/>
  <c r="I31" i="1" s="1"/>
  <c r="G32" i="1"/>
  <c r="H32" i="1"/>
  <c r="G33" i="1"/>
  <c r="H33" i="1" s="1"/>
  <c r="G34" i="1"/>
  <c r="H34" i="1" s="1"/>
  <c r="G35" i="1"/>
  <c r="H35" i="1" s="1"/>
  <c r="I35" i="1" s="1"/>
  <c r="G36" i="1"/>
  <c r="H36" i="1" s="1"/>
  <c r="G37" i="1"/>
  <c r="H37" i="1" s="1"/>
  <c r="G38" i="1"/>
  <c r="G39" i="1"/>
  <c r="H39" i="1" s="1"/>
  <c r="I39" i="1" s="1"/>
  <c r="G40" i="1"/>
  <c r="H40" i="1" s="1"/>
  <c r="I40" i="1" s="1"/>
  <c r="G41" i="1"/>
  <c r="H41" i="1" s="1"/>
  <c r="G42" i="1"/>
  <c r="H42" i="1"/>
  <c r="G43" i="1"/>
  <c r="H43" i="1" s="1"/>
  <c r="I43" i="1" s="1"/>
  <c r="G44" i="1"/>
  <c r="H44" i="1" s="1"/>
  <c r="I44" i="1" s="1"/>
  <c r="G45" i="1"/>
  <c r="H45" i="1" s="1"/>
  <c r="G46" i="1"/>
  <c r="H46" i="1" s="1"/>
  <c r="G47" i="1"/>
  <c r="H47" i="1" s="1"/>
  <c r="I47" i="1" s="1"/>
  <c r="G48" i="1"/>
  <c r="H48" i="1"/>
  <c r="I48" i="1" s="1"/>
  <c r="G49" i="1"/>
  <c r="H49" i="1" s="1"/>
  <c r="G50" i="1"/>
  <c r="H50" i="1" s="1"/>
  <c r="I50" i="1" s="1"/>
  <c r="G54" i="1" l="1"/>
  <c r="H54" i="1" s="1"/>
  <c r="I54" i="1" s="1"/>
  <c r="I53" i="1"/>
  <c r="I11" i="1"/>
  <c r="I51" i="1"/>
  <c r="I52" i="1"/>
  <c r="I32" i="1"/>
  <c r="I18" i="1"/>
  <c r="I42" i="1"/>
  <c r="I34" i="1"/>
  <c r="I26" i="1"/>
  <c r="H38" i="1"/>
  <c r="I38" i="1" s="1"/>
  <c r="I36" i="1"/>
  <c r="H30" i="1"/>
  <c r="I30" i="1" s="1"/>
  <c r="H14" i="1"/>
  <c r="I14" i="1" s="1"/>
  <c r="I46" i="1"/>
  <c r="I20" i="1"/>
  <c r="I8" i="1"/>
  <c r="I49" i="1"/>
  <c r="I45" i="1"/>
  <c r="I41" i="1"/>
  <c r="I37" i="1"/>
  <c r="I33" i="1"/>
  <c r="I29" i="1"/>
  <c r="I25" i="1"/>
  <c r="I21" i="1"/>
  <c r="I17" i="1"/>
  <c r="I13" i="1"/>
  <c r="I9" i="1"/>
</calcChain>
</file>

<file path=xl/sharedStrings.xml><?xml version="1.0" encoding="utf-8"?>
<sst xmlns="http://schemas.openxmlformats.org/spreadsheetml/2006/main" count="110" uniqueCount="70">
  <si>
    <t>FORMULARZ CENOWY NR 11</t>
  </si>
  <si>
    <t>(specyfikacja asortymentowo - ilościowa )</t>
  </si>
  <si>
    <t>Zadanie:  Dostawa warzyw i owoców przetworzonych do stołówki szkolnej Szkoły Podstawowej nr 35 w  Szczecinie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</si>
  <si>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</si>
  <si>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</si>
  <si>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</si>
  <si>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</si>
  <si>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</si>
  <si>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</si>
  <si>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</si>
  <si>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</si>
  <si>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</si>
  <si>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</si>
  <si>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Sok owocowy 100% „Tymbark" 0,2 l</t>
  </si>
  <si>
    <t>szt.</t>
  </si>
  <si>
    <t>Sok jabłkowy Wosana 100% 1 l</t>
  </si>
  <si>
    <t>Sok pomarańczowy Wosana 100% 1 l</t>
  </si>
  <si>
    <t>Fasola czerwona konserwowa, op. 0,4 kg</t>
  </si>
  <si>
    <t>kg</t>
  </si>
  <si>
    <t>Kukurydza konserwowa, op. 0,4kg</t>
  </si>
  <si>
    <t>Ogórki konserwowe, op. 0,85 kg</t>
  </si>
  <si>
    <t>l</t>
  </si>
  <si>
    <t>Chrzan tarty, op. 0,9 kg</t>
  </si>
  <si>
    <t>Szczaw 2,5 kg.</t>
  </si>
  <si>
    <t>Keczup Pudliszki op. 480 g.</t>
  </si>
  <si>
    <t>Keczup Pudliszki op. 990 g.</t>
  </si>
  <si>
    <t>Keczup Kotlin bez cukru 450 g.</t>
  </si>
  <si>
    <t>Szczecin, dnia …………………………………………………</t>
  </si>
  <si>
    <t>(pieczęć i podpis wykonawcy)</t>
  </si>
  <si>
    <t>Sok multiwitamina Wosana100% 1 l</t>
  </si>
  <si>
    <t>Buraki tarte w łezkę w zalewie, op. 1,6 kg</t>
  </si>
  <si>
    <t>Koncentrat pomidorowy 30% „PUDLISZKI", op. 950 g</t>
  </si>
  <si>
    <t>Koncentrat pomidorowy 30% „PUDLISZKI, op. 4,5 kg</t>
  </si>
  <si>
    <t>Ananas kostka w lekkim syropie, op. 3 kg</t>
  </si>
  <si>
    <t>Brzoskwinia w lekkim syropie, op. 2,5 kg</t>
  </si>
  <si>
    <t>kg.</t>
  </si>
  <si>
    <t>Mleczko kokosowe 1 l.</t>
  </si>
  <si>
    <t>l.</t>
  </si>
  <si>
    <t>Mus Kubuś owocowy 100 g. ( bez dodatku cukru )</t>
  </si>
  <si>
    <t>op</t>
  </si>
  <si>
    <t>Musztarda stołowa 0,5 kg.</t>
  </si>
  <si>
    <t>Orzechy włoskie łuskane, op. 1 kg</t>
  </si>
  <si>
    <t>Pestki dyni, op. 100 g</t>
  </si>
  <si>
    <t>Rodzynki, op. 1 kg</t>
  </si>
  <si>
    <t>Słonecznik łuskany , op. 1 kg</t>
  </si>
  <si>
    <t>Sok Tymbark Vitamini 300 ml.</t>
  </si>
  <si>
    <t>Śliwki suszone, op. 1 kg</t>
  </si>
  <si>
    <t>Wiórki kokosowe op. 0,2 kg</t>
  </si>
  <si>
    <t>Żurawina suszona, op. 1 kg</t>
  </si>
  <si>
    <t>załącznik nr 1</t>
  </si>
  <si>
    <t>Ciecierzyca konserwowa 400 g. Rolnik</t>
  </si>
  <si>
    <t>Groszek konserwowy 400 g. Pudliszki</t>
  </si>
  <si>
    <t>Jabłko prażone 900 g. Prospona</t>
  </si>
  <si>
    <t>Koncentrat barszczu czerwonego, but. 0,33 l Krakus</t>
  </si>
  <si>
    <t xml:space="preserve">Łowicz Dżem niskosłodzony 100 % OWOCÓW MIX 220 g. </t>
  </si>
  <si>
    <t>Łowicz Dżem niskosłodzony RÓZNE SMAKI 280 g.</t>
  </si>
  <si>
    <t>Morele suszone, op. 1 kg BEZ SIARKI</t>
  </si>
  <si>
    <t>Oliwki czarne b/pestek w zalewie, op. 0,9 kg Pudliszki</t>
  </si>
  <si>
    <t>Pomidory suszone w zalewie 314 ml. Rolnik</t>
  </si>
  <si>
    <t>Pomidory śliwkowe b/skóry w puszce, op. 2,55 kg Pudliszki</t>
  </si>
  <si>
    <t>Powidła śliwkowe Herbapol op. 290 g.</t>
  </si>
  <si>
    <t>Sok jabłkowy 100% tłoczony NFC Sady Wincenta op. 200 ml</t>
  </si>
  <si>
    <t>Sok jabłkowy Fortuna 100% 1 l</t>
  </si>
  <si>
    <t>Sok multiwitamina Fortuna 100% 1 l</t>
  </si>
  <si>
    <t>Sok pomarańczowy Fortuna 100% 1 l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</si>
  <si>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</si>
  <si>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 xml:space="preserve">Pesto z bazylii </t>
  </si>
  <si>
    <t>Pesto z pomidorów i bazylii</t>
  </si>
  <si>
    <t>Sok wielowarzywny Fortuna 100 % 1 l.</t>
  </si>
  <si>
    <t>RAZEM poz. 1-46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</si>
</sst>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8"/>
      <color rgb="FF000000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5A65C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right" wrapText="1"/>
    </xf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2" fontId="11" fillId="0" borderId="2" xfId="0" applyNumberFormat="1" applyFont="1" applyBorder="1" applyAlignment="1">
      <alignment horizontal="left" wrapText="1" indent="3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2" fontId="7" fillId="0" borderId="2" xfId="0" applyNumberFormat="1" applyFont="1" applyBorder="1"/>
    <xf numFmtId="0" fontId="7" fillId="0" borderId="2" xfId="0" applyFont="1" applyBorder="1"/>
    <xf numFmtId="0" fontId="8" fillId="0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right" wrapText="1"/>
    </xf>
    <xf numFmtId="2" fontId="9" fillId="0" borderId="2" xfId="0" applyNumberFormat="1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2" fontId="11" fillId="0" borderId="0" xfId="0" applyNumberFormat="1" applyFont="1" applyBorder="1" applyAlignment="1">
      <alignment horizontal="right" wrapText="1"/>
    </xf>
    <xf numFmtId="2" fontId="12" fillId="0" borderId="0" xfId="0" applyNumberFormat="1" applyFont="1" applyBorder="1" applyAlignment="1">
      <alignment horizontal="right" wrapText="1" indent="6"/>
    </xf>
    <xf numFmtId="2" fontId="9" fillId="0" borderId="0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2" fontId="11" fillId="0" borderId="2" xfId="0" applyNumberFormat="1" applyFont="1" applyBorder="1" applyAlignment="1">
      <alignment horizontal="right" wrapText="1"/>
    </xf>
    <xf numFmtId="2" fontId="12" fillId="0" borderId="2" xfId="0" applyNumberFormat="1" applyFont="1" applyBorder="1" applyAlignment="1">
      <alignment horizontal="right" wrapText="1" indent="6"/>
    </xf>
    <xf numFmtId="0" fontId="9" fillId="0" borderId="2" xfId="0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A20" sqref="A20:XFD20"/>
    </sheetView>
  </sheetViews>
  <sheetFormatPr defaultRowHeight="14.25"/>
  <cols>
    <col min="1" max="1" width="6.5" customWidth="1"/>
    <col min="2" max="2" width="37.375" customWidth="1"/>
    <col min="6" max="6" width="9.875" customWidth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>
      <c r="A3" s="1"/>
      <c r="B3" s="1"/>
      <c r="C3" s="1"/>
      <c r="D3" s="2" t="s">
        <v>2</v>
      </c>
      <c r="E3" s="2"/>
      <c r="F3" s="3"/>
      <c r="G3" s="2"/>
      <c r="H3" s="1"/>
      <c r="I3" s="1"/>
    </row>
    <row r="4" spans="1:9">
      <c r="A4" s="4"/>
      <c r="B4" s="4"/>
      <c r="C4" s="4"/>
      <c r="D4" s="2"/>
      <c r="E4" s="2"/>
      <c r="F4" s="3"/>
      <c r="G4" s="2"/>
      <c r="H4" s="4"/>
      <c r="I4" s="4"/>
    </row>
    <row r="5" spans="1:9" ht="15" thickBot="1">
      <c r="A5" s="39" t="s">
        <v>49</v>
      </c>
      <c r="B5" s="40"/>
      <c r="C5" s="40"/>
      <c r="D5" s="40"/>
      <c r="E5" s="40"/>
      <c r="F5" s="40"/>
      <c r="G5" s="40"/>
      <c r="H5" s="40"/>
      <c r="I5" s="40"/>
    </row>
    <row r="6" spans="1:9" s="9" customFormat="1" ht="24" customHeight="1">
      <c r="A6" s="43" t="s">
        <v>3</v>
      </c>
      <c r="B6" s="43" t="s">
        <v>4</v>
      </c>
      <c r="C6" s="43" t="s">
        <v>5</v>
      </c>
      <c r="D6" s="44" t="s">
        <v>6</v>
      </c>
      <c r="E6" s="44" t="s">
        <v>7</v>
      </c>
      <c r="F6" s="44" t="s">
        <v>8</v>
      </c>
      <c r="G6" s="23" t="s">
        <v>9</v>
      </c>
      <c r="H6" s="43" t="s">
        <v>10</v>
      </c>
      <c r="I6" s="43" t="s">
        <v>11</v>
      </c>
    </row>
    <row r="7" spans="1:9" s="9" customFormat="1" ht="12">
      <c r="A7" s="43"/>
      <c r="B7" s="43"/>
      <c r="C7" s="43"/>
      <c r="D7" s="44"/>
      <c r="E7" s="44"/>
      <c r="F7" s="44"/>
      <c r="G7" s="14" t="s">
        <v>12</v>
      </c>
      <c r="H7" s="43"/>
      <c r="I7" s="43"/>
    </row>
    <row r="8" spans="1:9" s="9" customFormat="1" ht="12">
      <c r="A8" s="5">
        <v>1</v>
      </c>
      <c r="B8" s="11" t="s">
        <v>33</v>
      </c>
      <c r="C8" s="10" t="s">
        <v>18</v>
      </c>
      <c r="D8" s="12"/>
      <c r="E8" s="12"/>
      <c r="F8" s="8">
        <v>40</v>
      </c>
      <c r="G8" s="8">
        <f t="shared" ref="G8:G50" si="0">D8*F8</f>
        <v>0</v>
      </c>
      <c r="H8" s="22">
        <f>G8*E8/100</f>
        <v>0</v>
      </c>
      <c r="I8" s="21">
        <f>G8+H8</f>
        <v>0</v>
      </c>
    </row>
    <row r="9" spans="1:9" s="9" customFormat="1" ht="12">
      <c r="A9" s="10">
        <v>2</v>
      </c>
      <c r="B9" s="11" t="s">
        <v>34</v>
      </c>
      <c r="C9" s="10" t="s">
        <v>18</v>
      </c>
      <c r="D9" s="12"/>
      <c r="E9" s="12"/>
      <c r="F9" s="8">
        <v>10</v>
      </c>
      <c r="G9" s="8">
        <f t="shared" si="0"/>
        <v>0</v>
      </c>
      <c r="H9" s="22">
        <f t="shared" ref="H9:H50" si="1">G9*E9/100</f>
        <v>0</v>
      </c>
      <c r="I9" s="21">
        <f t="shared" ref="I9:I50" si="2">G9+H9</f>
        <v>0</v>
      </c>
    </row>
    <row r="10" spans="1:9" s="9" customFormat="1" ht="12">
      <c r="A10" s="10">
        <v>3</v>
      </c>
      <c r="B10" s="11" t="s">
        <v>30</v>
      </c>
      <c r="C10" s="10" t="s">
        <v>18</v>
      </c>
      <c r="D10" s="12"/>
      <c r="E10" s="12"/>
      <c r="F10" s="8">
        <v>10</v>
      </c>
      <c r="G10" s="8">
        <f t="shared" si="0"/>
        <v>0</v>
      </c>
      <c r="H10" s="22">
        <f t="shared" si="1"/>
        <v>0</v>
      </c>
      <c r="I10" s="21">
        <f t="shared" si="2"/>
        <v>0</v>
      </c>
    </row>
    <row r="11" spans="1:9" s="9" customFormat="1" ht="12">
      <c r="A11" s="5">
        <v>4</v>
      </c>
      <c r="B11" s="11" t="s">
        <v>22</v>
      </c>
      <c r="C11" s="10" t="s">
        <v>18</v>
      </c>
      <c r="D11" s="12"/>
      <c r="E11" s="12"/>
      <c r="F11" s="8">
        <v>5</v>
      </c>
      <c r="G11" s="8">
        <f t="shared" si="0"/>
        <v>0</v>
      </c>
      <c r="H11" s="22">
        <f t="shared" si="1"/>
        <v>0</v>
      </c>
      <c r="I11" s="21">
        <f t="shared" si="2"/>
        <v>0</v>
      </c>
    </row>
    <row r="12" spans="1:9" s="9" customFormat="1" ht="12">
      <c r="A12" s="10">
        <v>5</v>
      </c>
      <c r="B12" s="11" t="s">
        <v>50</v>
      </c>
      <c r="C12" s="10" t="s">
        <v>18</v>
      </c>
      <c r="D12" s="12"/>
      <c r="E12" s="12"/>
      <c r="F12" s="8">
        <v>10</v>
      </c>
      <c r="G12" s="8">
        <f t="shared" si="0"/>
        <v>0</v>
      </c>
      <c r="H12" s="22">
        <f t="shared" si="1"/>
        <v>0</v>
      </c>
      <c r="I12" s="21">
        <f t="shared" si="2"/>
        <v>0</v>
      </c>
    </row>
    <row r="13" spans="1:9" s="9" customFormat="1" ht="12">
      <c r="A13" s="10">
        <v>6</v>
      </c>
      <c r="B13" s="11" t="s">
        <v>17</v>
      </c>
      <c r="C13" s="10" t="s">
        <v>18</v>
      </c>
      <c r="D13" s="12"/>
      <c r="E13" s="12"/>
      <c r="F13" s="8">
        <v>30</v>
      </c>
      <c r="G13" s="8">
        <f t="shared" si="0"/>
        <v>0</v>
      </c>
      <c r="H13" s="22">
        <f t="shared" si="1"/>
        <v>0</v>
      </c>
      <c r="I13" s="21">
        <f t="shared" si="2"/>
        <v>0</v>
      </c>
    </row>
    <row r="14" spans="1:9" s="9" customFormat="1" ht="12">
      <c r="A14" s="5">
        <v>7</v>
      </c>
      <c r="B14" s="11" t="s">
        <v>51</v>
      </c>
      <c r="C14" s="10" t="s">
        <v>18</v>
      </c>
      <c r="D14" s="12"/>
      <c r="E14" s="12"/>
      <c r="F14" s="8">
        <v>5</v>
      </c>
      <c r="G14" s="8">
        <f t="shared" si="0"/>
        <v>0</v>
      </c>
      <c r="H14" s="22">
        <f t="shared" si="1"/>
        <v>0</v>
      </c>
      <c r="I14" s="21">
        <f t="shared" si="2"/>
        <v>0</v>
      </c>
    </row>
    <row r="15" spans="1:9" s="9" customFormat="1" ht="12">
      <c r="A15" s="10">
        <v>8</v>
      </c>
      <c r="B15" s="11" t="s">
        <v>52</v>
      </c>
      <c r="C15" s="10" t="s">
        <v>18</v>
      </c>
      <c r="D15" s="12"/>
      <c r="E15" s="12"/>
      <c r="F15" s="8">
        <v>15</v>
      </c>
      <c r="G15" s="8">
        <f t="shared" si="0"/>
        <v>0</v>
      </c>
      <c r="H15" s="22">
        <f t="shared" si="1"/>
        <v>0</v>
      </c>
      <c r="I15" s="21">
        <f t="shared" si="2"/>
        <v>0</v>
      </c>
    </row>
    <row r="16" spans="1:9" s="9" customFormat="1" ht="12">
      <c r="A16" s="10">
        <v>9</v>
      </c>
      <c r="B16" s="13" t="s">
        <v>26</v>
      </c>
      <c r="C16" s="10" t="s">
        <v>18</v>
      </c>
      <c r="D16" s="12"/>
      <c r="E16" s="12"/>
      <c r="F16" s="8">
        <v>45</v>
      </c>
      <c r="G16" s="8">
        <f t="shared" si="0"/>
        <v>0</v>
      </c>
      <c r="H16" s="22">
        <f t="shared" si="1"/>
        <v>0</v>
      </c>
      <c r="I16" s="21">
        <f t="shared" si="2"/>
        <v>0</v>
      </c>
    </row>
    <row r="17" spans="1:9" s="9" customFormat="1" ht="12" customHeight="1">
      <c r="A17" s="5">
        <v>10</v>
      </c>
      <c r="B17" s="11" t="s">
        <v>24</v>
      </c>
      <c r="C17" s="10" t="s">
        <v>18</v>
      </c>
      <c r="D17" s="12"/>
      <c r="E17" s="12"/>
      <c r="F17" s="8">
        <v>45</v>
      </c>
      <c r="G17" s="8">
        <f t="shared" si="0"/>
        <v>0</v>
      </c>
      <c r="H17" s="22">
        <f t="shared" si="1"/>
        <v>0</v>
      </c>
      <c r="I17" s="21">
        <f t="shared" si="2"/>
        <v>0</v>
      </c>
    </row>
    <row r="18" spans="1:9" s="9" customFormat="1" ht="12">
      <c r="A18" s="10">
        <v>11</v>
      </c>
      <c r="B18" s="11" t="s">
        <v>25</v>
      </c>
      <c r="C18" s="10" t="s">
        <v>18</v>
      </c>
      <c r="D18" s="12"/>
      <c r="E18" s="12"/>
      <c r="F18" s="8">
        <v>45</v>
      </c>
      <c r="G18" s="8">
        <f t="shared" si="0"/>
        <v>0</v>
      </c>
      <c r="H18" s="22">
        <f t="shared" si="1"/>
        <v>0</v>
      </c>
      <c r="I18" s="21">
        <f t="shared" si="2"/>
        <v>0</v>
      </c>
    </row>
    <row r="19" spans="1:9" s="9" customFormat="1" ht="12">
      <c r="A19" s="10">
        <v>12</v>
      </c>
      <c r="B19" s="11" t="s">
        <v>53</v>
      </c>
      <c r="C19" s="10" t="s">
        <v>21</v>
      </c>
      <c r="D19" s="12"/>
      <c r="E19" s="12"/>
      <c r="F19" s="8">
        <v>60</v>
      </c>
      <c r="G19" s="8">
        <f t="shared" si="0"/>
        <v>0</v>
      </c>
      <c r="H19" s="22">
        <f t="shared" si="1"/>
        <v>0</v>
      </c>
      <c r="I19" s="21">
        <f t="shared" si="2"/>
        <v>0</v>
      </c>
    </row>
    <row r="20" spans="1:9" s="9" customFormat="1" ht="15" customHeight="1">
      <c r="A20" s="5">
        <v>13</v>
      </c>
      <c r="B20" s="11" t="s">
        <v>31</v>
      </c>
      <c r="C20" s="10" t="s">
        <v>18</v>
      </c>
      <c r="D20" s="12"/>
      <c r="E20" s="12"/>
      <c r="F20" s="8">
        <v>200</v>
      </c>
      <c r="G20" s="8">
        <f t="shared" si="0"/>
        <v>0</v>
      </c>
      <c r="H20" s="22">
        <f t="shared" si="1"/>
        <v>0</v>
      </c>
      <c r="I20" s="21">
        <f t="shared" si="2"/>
        <v>0</v>
      </c>
    </row>
    <row r="21" spans="1:9" s="9" customFormat="1" ht="12">
      <c r="A21" s="10">
        <v>14</v>
      </c>
      <c r="B21" s="11" t="s">
        <v>32</v>
      </c>
      <c r="C21" s="10" t="s">
        <v>18</v>
      </c>
      <c r="D21" s="12"/>
      <c r="E21" s="12"/>
      <c r="F21" s="8">
        <v>120</v>
      </c>
      <c r="G21" s="8">
        <f t="shared" si="0"/>
        <v>0</v>
      </c>
      <c r="H21" s="22">
        <f t="shared" si="1"/>
        <v>0</v>
      </c>
      <c r="I21" s="21">
        <f t="shared" si="2"/>
        <v>0</v>
      </c>
    </row>
    <row r="22" spans="1:9" s="9" customFormat="1" ht="13.5" customHeight="1">
      <c r="A22" s="10">
        <v>15</v>
      </c>
      <c r="B22" s="11" t="s">
        <v>19</v>
      </c>
      <c r="C22" s="10" t="s">
        <v>18</v>
      </c>
      <c r="D22" s="12"/>
      <c r="E22" s="12"/>
      <c r="F22" s="8">
        <v>200</v>
      </c>
      <c r="G22" s="8">
        <f t="shared" si="0"/>
        <v>0</v>
      </c>
      <c r="H22" s="22">
        <f t="shared" si="1"/>
        <v>0</v>
      </c>
      <c r="I22" s="21">
        <f t="shared" si="2"/>
        <v>0</v>
      </c>
    </row>
    <row r="23" spans="1:9" s="9" customFormat="1" ht="24">
      <c r="A23" s="5">
        <v>16</v>
      </c>
      <c r="B23" s="11" t="s">
        <v>54</v>
      </c>
      <c r="C23" s="10" t="s">
        <v>35</v>
      </c>
      <c r="D23" s="12"/>
      <c r="E23" s="12"/>
      <c r="F23" s="8">
        <v>20</v>
      </c>
      <c r="G23" s="8">
        <f t="shared" si="0"/>
        <v>0</v>
      </c>
      <c r="H23" s="22">
        <f t="shared" si="1"/>
        <v>0</v>
      </c>
      <c r="I23" s="21">
        <f t="shared" si="2"/>
        <v>0</v>
      </c>
    </row>
    <row r="24" spans="1:9" s="9" customFormat="1" ht="12">
      <c r="A24" s="10">
        <v>17</v>
      </c>
      <c r="B24" s="11" t="s">
        <v>55</v>
      </c>
      <c r="C24" s="10" t="s">
        <v>18</v>
      </c>
      <c r="D24" s="12"/>
      <c r="E24" s="12"/>
      <c r="F24" s="8">
        <v>30</v>
      </c>
      <c r="G24" s="8">
        <f t="shared" si="0"/>
        <v>0</v>
      </c>
      <c r="H24" s="22">
        <f t="shared" si="1"/>
        <v>0</v>
      </c>
      <c r="I24" s="21">
        <f t="shared" si="2"/>
        <v>0</v>
      </c>
    </row>
    <row r="25" spans="1:9" s="9" customFormat="1" ht="12">
      <c r="A25" s="10">
        <v>18</v>
      </c>
      <c r="B25" s="13" t="s">
        <v>36</v>
      </c>
      <c r="C25" s="10" t="s">
        <v>37</v>
      </c>
      <c r="D25" s="12"/>
      <c r="E25" s="12"/>
      <c r="F25" s="8">
        <v>20</v>
      </c>
      <c r="G25" s="12">
        <f t="shared" si="0"/>
        <v>0</v>
      </c>
      <c r="H25" s="22">
        <f t="shared" si="1"/>
        <v>0</v>
      </c>
      <c r="I25" s="21">
        <f t="shared" si="2"/>
        <v>0</v>
      </c>
    </row>
    <row r="26" spans="1:9" s="9" customFormat="1" ht="12">
      <c r="A26" s="5">
        <v>19</v>
      </c>
      <c r="B26" s="13" t="s">
        <v>56</v>
      </c>
      <c r="C26" s="10" t="s">
        <v>18</v>
      </c>
      <c r="D26" s="12"/>
      <c r="E26" s="12"/>
      <c r="F26" s="8">
        <v>5</v>
      </c>
      <c r="G26" s="12">
        <f t="shared" si="0"/>
        <v>0</v>
      </c>
      <c r="H26" s="22">
        <f t="shared" si="1"/>
        <v>0</v>
      </c>
      <c r="I26" s="21">
        <f t="shared" si="2"/>
        <v>0</v>
      </c>
    </row>
    <row r="27" spans="1:9" s="9" customFormat="1" ht="12">
      <c r="A27" s="10">
        <v>20</v>
      </c>
      <c r="B27" s="15" t="s">
        <v>38</v>
      </c>
      <c r="C27" s="16" t="s">
        <v>39</v>
      </c>
      <c r="D27" s="17"/>
      <c r="E27" s="18"/>
      <c r="F27" s="17">
        <v>400</v>
      </c>
      <c r="G27" s="17">
        <f t="shared" si="0"/>
        <v>0</v>
      </c>
      <c r="H27" s="22">
        <f t="shared" si="1"/>
        <v>0</v>
      </c>
      <c r="I27" s="21">
        <f t="shared" si="2"/>
        <v>0</v>
      </c>
    </row>
    <row r="28" spans="1:9" s="9" customFormat="1" ht="12">
      <c r="A28" s="10">
        <v>21</v>
      </c>
      <c r="B28" s="19" t="s">
        <v>40</v>
      </c>
      <c r="C28" s="10" t="s">
        <v>18</v>
      </c>
      <c r="D28" s="17"/>
      <c r="E28" s="18"/>
      <c r="F28" s="17">
        <v>10</v>
      </c>
      <c r="G28" s="17">
        <f t="shared" si="0"/>
        <v>0</v>
      </c>
      <c r="H28" s="22">
        <f t="shared" si="1"/>
        <v>0</v>
      </c>
      <c r="I28" s="21">
        <f t="shared" si="2"/>
        <v>0</v>
      </c>
    </row>
    <row r="29" spans="1:9" s="9" customFormat="1" ht="12">
      <c r="A29" s="5">
        <v>22</v>
      </c>
      <c r="B29" s="11" t="s">
        <v>20</v>
      </c>
      <c r="C29" s="10" t="s">
        <v>18</v>
      </c>
      <c r="D29" s="12"/>
      <c r="E29" s="12"/>
      <c r="F29" s="8">
        <v>40</v>
      </c>
      <c r="G29" s="8">
        <f t="shared" si="0"/>
        <v>0</v>
      </c>
      <c r="H29" s="22">
        <f t="shared" si="1"/>
        <v>0</v>
      </c>
      <c r="I29" s="21">
        <f t="shared" si="2"/>
        <v>0</v>
      </c>
    </row>
    <row r="30" spans="1:9" s="9" customFormat="1" ht="12.75" customHeight="1">
      <c r="A30" s="10">
        <v>23</v>
      </c>
      <c r="B30" s="11" t="s">
        <v>57</v>
      </c>
      <c r="C30" s="10" t="s">
        <v>18</v>
      </c>
      <c r="D30" s="12"/>
      <c r="E30" s="12"/>
      <c r="F30" s="8">
        <v>10</v>
      </c>
      <c r="G30" s="8">
        <f t="shared" si="0"/>
        <v>0</v>
      </c>
      <c r="H30" s="22">
        <f t="shared" si="1"/>
        <v>0</v>
      </c>
      <c r="I30" s="21">
        <f t="shared" si="2"/>
        <v>0</v>
      </c>
    </row>
    <row r="31" spans="1:9" s="9" customFormat="1" ht="12">
      <c r="A31" s="10">
        <v>24</v>
      </c>
      <c r="B31" s="13" t="s">
        <v>41</v>
      </c>
      <c r="C31" s="10" t="s">
        <v>18</v>
      </c>
      <c r="D31" s="12"/>
      <c r="E31" s="12"/>
      <c r="F31" s="8">
        <v>5</v>
      </c>
      <c r="G31" s="12">
        <f t="shared" si="0"/>
        <v>0</v>
      </c>
      <c r="H31" s="22">
        <f t="shared" si="1"/>
        <v>0</v>
      </c>
      <c r="I31" s="21">
        <f t="shared" si="2"/>
        <v>0</v>
      </c>
    </row>
    <row r="32" spans="1:9" s="9" customFormat="1" ht="12">
      <c r="A32" s="5">
        <v>25</v>
      </c>
      <c r="B32" s="13" t="s">
        <v>42</v>
      </c>
      <c r="C32" s="10" t="s">
        <v>18</v>
      </c>
      <c r="D32" s="12"/>
      <c r="E32" s="12"/>
      <c r="F32" s="8">
        <v>10</v>
      </c>
      <c r="G32" s="12">
        <f t="shared" si="0"/>
        <v>0</v>
      </c>
      <c r="H32" s="22">
        <f t="shared" si="1"/>
        <v>0</v>
      </c>
      <c r="I32" s="21">
        <f t="shared" si="2"/>
        <v>0</v>
      </c>
    </row>
    <row r="33" spans="1:9" s="9" customFormat="1" ht="12">
      <c r="A33" s="10">
        <v>26</v>
      </c>
      <c r="B33" s="11" t="s">
        <v>66</v>
      </c>
      <c r="C33" s="10" t="s">
        <v>35</v>
      </c>
      <c r="D33" s="12"/>
      <c r="E33" s="12"/>
      <c r="F33" s="8">
        <v>0.5</v>
      </c>
      <c r="G33" s="8">
        <f t="shared" si="0"/>
        <v>0</v>
      </c>
      <c r="H33" s="22">
        <f t="shared" si="1"/>
        <v>0</v>
      </c>
      <c r="I33" s="21">
        <f t="shared" si="2"/>
        <v>0</v>
      </c>
    </row>
    <row r="34" spans="1:9" s="9" customFormat="1" ht="12">
      <c r="A34" s="10">
        <v>27</v>
      </c>
      <c r="B34" s="11" t="s">
        <v>67</v>
      </c>
      <c r="C34" s="10" t="s">
        <v>35</v>
      </c>
      <c r="D34" s="12"/>
      <c r="E34" s="12"/>
      <c r="F34" s="8">
        <v>0.5</v>
      </c>
      <c r="G34" s="8">
        <f t="shared" si="0"/>
        <v>0</v>
      </c>
      <c r="H34" s="22">
        <f t="shared" si="1"/>
        <v>0</v>
      </c>
      <c r="I34" s="21">
        <f t="shared" si="2"/>
        <v>0</v>
      </c>
    </row>
    <row r="35" spans="1:9" s="9" customFormat="1" ht="12">
      <c r="A35" s="5">
        <v>28</v>
      </c>
      <c r="B35" s="11" t="s">
        <v>58</v>
      </c>
      <c r="C35" s="10" t="s">
        <v>14</v>
      </c>
      <c r="D35" s="12"/>
      <c r="E35" s="12"/>
      <c r="F35" s="8">
        <v>15</v>
      </c>
      <c r="G35" s="8">
        <f t="shared" si="0"/>
        <v>0</v>
      </c>
      <c r="H35" s="22">
        <f t="shared" si="1"/>
        <v>0</v>
      </c>
      <c r="I35" s="21">
        <f t="shared" si="2"/>
        <v>0</v>
      </c>
    </row>
    <row r="36" spans="1:9" s="9" customFormat="1" ht="24">
      <c r="A36" s="10">
        <v>29</v>
      </c>
      <c r="B36" s="13" t="s">
        <v>59</v>
      </c>
      <c r="C36" s="10" t="s">
        <v>18</v>
      </c>
      <c r="D36" s="12"/>
      <c r="E36" s="12"/>
      <c r="F36" s="8">
        <v>350</v>
      </c>
      <c r="G36" s="12">
        <f t="shared" si="0"/>
        <v>0</v>
      </c>
      <c r="H36" s="22">
        <f t="shared" si="1"/>
        <v>0</v>
      </c>
      <c r="I36" s="21">
        <f t="shared" si="2"/>
        <v>0</v>
      </c>
    </row>
    <row r="37" spans="1:9" s="9" customFormat="1" ht="12">
      <c r="A37" s="10">
        <v>30</v>
      </c>
      <c r="B37" s="13" t="s">
        <v>60</v>
      </c>
      <c r="C37" s="10" t="s">
        <v>18</v>
      </c>
      <c r="D37" s="12"/>
      <c r="E37" s="12"/>
      <c r="F37" s="8">
        <v>20</v>
      </c>
      <c r="G37" s="12">
        <f t="shared" si="0"/>
        <v>0</v>
      </c>
      <c r="H37" s="22">
        <f t="shared" si="1"/>
        <v>0</v>
      </c>
      <c r="I37" s="21">
        <f t="shared" si="2"/>
        <v>0</v>
      </c>
    </row>
    <row r="38" spans="1:9" s="9" customFormat="1" ht="12">
      <c r="A38" s="5">
        <v>31</v>
      </c>
      <c r="B38" s="13" t="s">
        <v>43</v>
      </c>
      <c r="C38" s="10" t="s">
        <v>18</v>
      </c>
      <c r="D38" s="12"/>
      <c r="E38" s="12"/>
      <c r="F38" s="8">
        <v>10</v>
      </c>
      <c r="G38" s="12">
        <f t="shared" si="0"/>
        <v>0</v>
      </c>
      <c r="H38" s="22">
        <f t="shared" si="1"/>
        <v>0</v>
      </c>
      <c r="I38" s="21">
        <f t="shared" si="2"/>
        <v>0</v>
      </c>
    </row>
    <row r="39" spans="1:9" s="9" customFormat="1" ht="12">
      <c r="A39" s="10">
        <v>32</v>
      </c>
      <c r="B39" s="13" t="s">
        <v>44</v>
      </c>
      <c r="C39" s="10" t="s">
        <v>18</v>
      </c>
      <c r="D39" s="12"/>
      <c r="E39" s="12"/>
      <c r="F39" s="8">
        <v>10</v>
      </c>
      <c r="G39" s="12">
        <f t="shared" si="0"/>
        <v>0</v>
      </c>
      <c r="H39" s="22">
        <f t="shared" si="1"/>
        <v>0</v>
      </c>
      <c r="I39" s="21">
        <f t="shared" si="2"/>
        <v>0</v>
      </c>
    </row>
    <row r="40" spans="1:9" s="9" customFormat="1" ht="24">
      <c r="A40" s="10">
        <v>33</v>
      </c>
      <c r="B40" s="11" t="s">
        <v>61</v>
      </c>
      <c r="C40" s="10" t="s">
        <v>14</v>
      </c>
      <c r="D40" s="12"/>
      <c r="E40" s="12"/>
      <c r="F40" s="8">
        <v>300</v>
      </c>
      <c r="G40" s="8">
        <f t="shared" si="0"/>
        <v>0</v>
      </c>
      <c r="H40" s="22">
        <f t="shared" ref="H40:H46" si="3">G40*E40/100</f>
        <v>0</v>
      </c>
      <c r="I40" s="21">
        <f t="shared" ref="I40:I46" si="4">G40+H40</f>
        <v>0</v>
      </c>
    </row>
    <row r="41" spans="1:9" s="9" customFormat="1" ht="12">
      <c r="A41" s="5">
        <v>34</v>
      </c>
      <c r="B41" s="13" t="s">
        <v>62</v>
      </c>
      <c r="C41" s="10" t="s">
        <v>14</v>
      </c>
      <c r="D41" s="12"/>
      <c r="E41" s="12"/>
      <c r="F41" s="8">
        <v>400</v>
      </c>
      <c r="G41" s="12">
        <f t="shared" si="0"/>
        <v>0</v>
      </c>
      <c r="H41" s="22">
        <f t="shared" si="3"/>
        <v>0</v>
      </c>
      <c r="I41" s="21">
        <f t="shared" si="4"/>
        <v>0</v>
      </c>
    </row>
    <row r="42" spans="1:9" s="9" customFormat="1" ht="12">
      <c r="A42" s="10">
        <v>35</v>
      </c>
      <c r="B42" s="11" t="s">
        <v>15</v>
      </c>
      <c r="C42" s="10" t="s">
        <v>14</v>
      </c>
      <c r="D42" s="12"/>
      <c r="E42" s="12"/>
      <c r="F42" s="8">
        <v>500</v>
      </c>
      <c r="G42" s="8">
        <f t="shared" si="0"/>
        <v>0</v>
      </c>
      <c r="H42" s="22">
        <f t="shared" si="3"/>
        <v>0</v>
      </c>
      <c r="I42" s="21">
        <f t="shared" si="4"/>
        <v>0</v>
      </c>
    </row>
    <row r="43" spans="1:9" s="9" customFormat="1" ht="12">
      <c r="A43" s="10">
        <v>36</v>
      </c>
      <c r="B43" s="7" t="s">
        <v>63</v>
      </c>
      <c r="C43" s="5" t="s">
        <v>14</v>
      </c>
      <c r="D43" s="8"/>
      <c r="E43" s="8"/>
      <c r="F43" s="8">
        <v>400</v>
      </c>
      <c r="G43" s="8">
        <f t="shared" si="0"/>
        <v>0</v>
      </c>
      <c r="H43" s="22">
        <f t="shared" si="3"/>
        <v>0</v>
      </c>
      <c r="I43" s="21">
        <f t="shared" si="4"/>
        <v>0</v>
      </c>
    </row>
    <row r="44" spans="1:9" s="9" customFormat="1" ht="12">
      <c r="A44" s="5">
        <v>37</v>
      </c>
      <c r="B44" s="13" t="s">
        <v>29</v>
      </c>
      <c r="C44" s="10" t="s">
        <v>14</v>
      </c>
      <c r="D44" s="12"/>
      <c r="E44" s="12"/>
      <c r="F44" s="8">
        <v>500</v>
      </c>
      <c r="G44" s="12">
        <f t="shared" si="0"/>
        <v>0</v>
      </c>
      <c r="H44" s="22">
        <f t="shared" si="3"/>
        <v>0</v>
      </c>
      <c r="I44" s="21">
        <f t="shared" si="4"/>
        <v>0</v>
      </c>
    </row>
    <row r="45" spans="1:9" s="9" customFormat="1" ht="12">
      <c r="A45" s="10">
        <v>38</v>
      </c>
      <c r="B45" s="11" t="s">
        <v>13</v>
      </c>
      <c r="C45" s="10" t="s">
        <v>14</v>
      </c>
      <c r="D45" s="12"/>
      <c r="E45" s="12"/>
      <c r="F45" s="8">
        <v>600</v>
      </c>
      <c r="G45" s="8">
        <f t="shared" si="0"/>
        <v>0</v>
      </c>
      <c r="H45" s="22">
        <f t="shared" si="3"/>
        <v>0</v>
      </c>
      <c r="I45" s="21">
        <f t="shared" si="4"/>
        <v>0</v>
      </c>
    </row>
    <row r="46" spans="1:9" s="9" customFormat="1" ht="12">
      <c r="A46" s="10">
        <v>39</v>
      </c>
      <c r="B46" s="15" t="s">
        <v>64</v>
      </c>
      <c r="C46" s="20" t="s">
        <v>14</v>
      </c>
      <c r="D46" s="17"/>
      <c r="E46" s="18"/>
      <c r="F46" s="17">
        <v>400</v>
      </c>
      <c r="G46" s="17">
        <f t="shared" si="0"/>
        <v>0</v>
      </c>
      <c r="H46" s="22">
        <f t="shared" si="3"/>
        <v>0</v>
      </c>
      <c r="I46" s="21">
        <f t="shared" si="4"/>
        <v>0</v>
      </c>
    </row>
    <row r="47" spans="1:9" s="9" customFormat="1" ht="12">
      <c r="A47" s="5">
        <v>40</v>
      </c>
      <c r="B47" s="11" t="s">
        <v>16</v>
      </c>
      <c r="C47" s="10" t="s">
        <v>14</v>
      </c>
      <c r="D47" s="12"/>
      <c r="E47" s="12"/>
      <c r="F47" s="8">
        <v>500</v>
      </c>
      <c r="G47" s="8">
        <f t="shared" si="0"/>
        <v>0</v>
      </c>
      <c r="H47" s="22">
        <f t="shared" si="1"/>
        <v>0</v>
      </c>
      <c r="I47" s="21">
        <f t="shared" si="2"/>
        <v>0</v>
      </c>
    </row>
    <row r="48" spans="1:9" s="9" customFormat="1" ht="12">
      <c r="A48" s="10">
        <v>41</v>
      </c>
      <c r="B48" s="13" t="s">
        <v>45</v>
      </c>
      <c r="C48" s="10" t="s">
        <v>39</v>
      </c>
      <c r="D48" s="12"/>
      <c r="E48" s="12"/>
      <c r="F48" s="8">
        <v>100</v>
      </c>
      <c r="G48" s="12">
        <f t="shared" si="0"/>
        <v>0</v>
      </c>
      <c r="H48" s="22">
        <f t="shared" si="1"/>
        <v>0</v>
      </c>
      <c r="I48" s="21">
        <f t="shared" si="2"/>
        <v>0</v>
      </c>
    </row>
    <row r="49" spans="1:12" s="9" customFormat="1" ht="12">
      <c r="A49" s="10">
        <v>42</v>
      </c>
      <c r="B49" s="13" t="s">
        <v>68</v>
      </c>
      <c r="C49" s="10" t="s">
        <v>14</v>
      </c>
      <c r="D49" s="12"/>
      <c r="E49" s="12"/>
      <c r="F49" s="8">
        <v>50</v>
      </c>
      <c r="G49" s="12">
        <f t="shared" si="0"/>
        <v>0</v>
      </c>
      <c r="H49" s="22">
        <f t="shared" si="1"/>
        <v>0</v>
      </c>
      <c r="I49" s="21">
        <f t="shared" si="2"/>
        <v>0</v>
      </c>
    </row>
    <row r="50" spans="1:12" s="9" customFormat="1" ht="12">
      <c r="A50" s="5">
        <v>43</v>
      </c>
      <c r="B50" s="13" t="s">
        <v>23</v>
      </c>
      <c r="C50" s="10" t="s">
        <v>18</v>
      </c>
      <c r="D50" s="12"/>
      <c r="E50" s="12"/>
      <c r="F50" s="8">
        <v>130</v>
      </c>
      <c r="G50" s="12">
        <f t="shared" si="0"/>
        <v>0</v>
      </c>
      <c r="H50" s="22">
        <f t="shared" si="1"/>
        <v>0</v>
      </c>
      <c r="I50" s="21">
        <f t="shared" si="2"/>
        <v>0</v>
      </c>
    </row>
    <row r="51" spans="1:12" s="9" customFormat="1" ht="12">
      <c r="A51" s="34">
        <v>44</v>
      </c>
      <c r="B51" s="11" t="s">
        <v>46</v>
      </c>
      <c r="C51" s="34" t="s">
        <v>18</v>
      </c>
      <c r="D51" s="12"/>
      <c r="E51" s="12"/>
      <c r="F51" s="8">
        <v>131</v>
      </c>
      <c r="G51" s="12">
        <f t="shared" ref="G51:G53" si="5">D51*F51</f>
        <v>0</v>
      </c>
      <c r="H51" s="22">
        <f t="shared" ref="H51:H54" si="6">G51*E51/100</f>
        <v>0</v>
      </c>
      <c r="I51" s="21">
        <f t="shared" ref="I51:I54" si="7">G51+H51</f>
        <v>0</v>
      </c>
    </row>
    <row r="52" spans="1:12" s="9" customFormat="1" ht="12">
      <c r="A52" s="34">
        <v>45</v>
      </c>
      <c r="B52" s="11" t="s">
        <v>47</v>
      </c>
      <c r="C52" s="34" t="s">
        <v>18</v>
      </c>
      <c r="D52" s="12"/>
      <c r="E52" s="12"/>
      <c r="F52" s="8">
        <v>132</v>
      </c>
      <c r="G52" s="12">
        <f t="shared" si="5"/>
        <v>0</v>
      </c>
      <c r="H52" s="22">
        <f t="shared" si="6"/>
        <v>0</v>
      </c>
      <c r="I52" s="21">
        <f t="shared" si="7"/>
        <v>0</v>
      </c>
    </row>
    <row r="53" spans="1:12" s="9" customFormat="1" ht="12">
      <c r="A53" s="34">
        <v>46</v>
      </c>
      <c r="B53" s="11" t="s">
        <v>48</v>
      </c>
      <c r="C53" s="34" t="s">
        <v>18</v>
      </c>
      <c r="D53" s="12"/>
      <c r="E53" s="12"/>
      <c r="F53" s="8">
        <v>133</v>
      </c>
      <c r="G53" s="12">
        <f t="shared" si="5"/>
        <v>0</v>
      </c>
      <c r="H53" s="22">
        <f t="shared" si="6"/>
        <v>0</v>
      </c>
      <c r="I53" s="21">
        <f t="shared" si="7"/>
        <v>0</v>
      </c>
    </row>
    <row r="54" spans="1:12" s="9" customFormat="1" ht="12">
      <c r="A54" s="30"/>
      <c r="B54" s="31" t="s">
        <v>69</v>
      </c>
      <c r="C54" s="30"/>
      <c r="D54" s="32"/>
      <c r="E54" s="32"/>
      <c r="F54" s="33"/>
      <c r="G54" s="32">
        <f>SUM(G8:G53)</f>
        <v>0</v>
      </c>
      <c r="H54" s="35">
        <f t="shared" si="6"/>
        <v>0</v>
      </c>
      <c r="I54" s="36">
        <f t="shared" si="7"/>
        <v>0</v>
      </c>
    </row>
    <row r="55" spans="1:12" s="9" customFormat="1" ht="12">
      <c r="A55" s="24"/>
      <c r="B55" s="25"/>
      <c r="C55" s="24"/>
      <c r="D55" s="26"/>
      <c r="E55" s="26"/>
      <c r="F55" s="27"/>
      <c r="G55" s="26"/>
      <c r="H55" s="28"/>
      <c r="I55" s="29"/>
    </row>
    <row r="56" spans="1:12">
      <c r="A56" s="37" t="s">
        <v>65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7.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hidden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2" hidden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hidden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hidden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2" hidden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hidden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hidden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>
      <c r="A73" s="6"/>
      <c r="B73" s="6" t="s">
        <v>27</v>
      </c>
      <c r="C73" s="6"/>
      <c r="D73" s="6"/>
      <c r="E73" s="6"/>
      <c r="F73" s="6"/>
      <c r="G73" s="6"/>
      <c r="H73" s="6" t="s">
        <v>28</v>
      </c>
      <c r="I73" s="6"/>
      <c r="J73" s="6"/>
      <c r="K73" s="6"/>
      <c r="L73" s="6"/>
    </row>
  </sheetData>
  <mergeCells count="12">
    <mergeCell ref="A56:L72"/>
    <mergeCell ref="A5:I5"/>
    <mergeCell ref="A1:I1"/>
    <mergeCell ref="A2:I2"/>
    <mergeCell ref="A6:A7"/>
    <mergeCell ref="B6:B7"/>
    <mergeCell ref="C6:C7"/>
    <mergeCell ref="D6:D7"/>
    <mergeCell ref="E6:E7"/>
    <mergeCell ref="F6:F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Stołówka</dc:creator>
  <cp:lastModifiedBy>Windows User</cp:lastModifiedBy>
  <dcterms:created xsi:type="dcterms:W3CDTF">2017-12-11T15:35:41Z</dcterms:created>
  <dcterms:modified xsi:type="dcterms:W3CDTF">2020-12-07T12:16:35Z</dcterms:modified>
</cp:coreProperties>
</file>