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2960" windowHeight="552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15" i="1" l="1"/>
  <c r="H15" i="1" s="1"/>
  <c r="I15" i="1" s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32" i="1" s="1"/>
  <c r="H24" i="1" l="1"/>
  <c r="I24" i="1" s="1"/>
  <c r="H25" i="1"/>
  <c r="I25" i="1" s="1"/>
  <c r="H10" i="1" l="1"/>
  <c r="I10" i="1"/>
  <c r="H14" i="1"/>
  <c r="I14" i="1" s="1"/>
  <c r="H18" i="1"/>
  <c r="I18" i="1" s="1"/>
  <c r="H22" i="1"/>
  <c r="I22" i="1" s="1"/>
  <c r="H28" i="1"/>
  <c r="I28" i="1" s="1"/>
  <c r="H30" i="1"/>
  <c r="I30" i="1" s="1"/>
  <c r="H29" i="1"/>
  <c r="H27" i="1"/>
  <c r="H26" i="1"/>
  <c r="I26" i="1" s="1"/>
  <c r="H23" i="1"/>
  <c r="H21" i="1"/>
  <c r="H20" i="1"/>
  <c r="I20" i="1" s="1"/>
  <c r="H19" i="1"/>
  <c r="H17" i="1"/>
  <c r="H16" i="1"/>
  <c r="I16" i="1" s="1"/>
  <c r="H13" i="1"/>
  <c r="H12" i="1"/>
  <c r="I12" i="1" s="1"/>
  <c r="H11" i="1"/>
  <c r="H9" i="1"/>
  <c r="H8" i="1"/>
  <c r="I8" i="1" s="1"/>
  <c r="H7" i="1" l="1"/>
  <c r="H32" i="1" s="1"/>
  <c r="I32" i="1" s="1"/>
  <c r="I29" i="1"/>
  <c r="I27" i="1"/>
  <c r="I23" i="1"/>
  <c r="I21" i="1"/>
  <c r="I19" i="1"/>
  <c r="I17" i="1"/>
  <c r="I13" i="1"/>
  <c r="I11" i="1"/>
  <c r="I9" i="1"/>
  <c r="I7" i="1" l="1"/>
</calcChain>
</file>

<file path=xl/sharedStrings.xml><?xml version="1.0" encoding="utf-8"?>
<sst xmlns="http://schemas.openxmlformats.org/spreadsheetml/2006/main" count="94" uniqueCount="70">
  <si>
    <t>(specyfikacja asortymentowo - ilościowa )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</si>
  <si>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</si>
  <si>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</si>
  <si>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</si>
  <si>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</si>
  <si>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</si>
  <si>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</si>
  <si>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</si>
  <si>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</si>
  <si>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</si>
  <si>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</si>
  <si>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</si>
  <si>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</si>
  <si>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</si>
  <si>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</si>
  <si>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</si>
  <si>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</si>
  <si>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</si>
  <si>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</si>
  <si>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</si>
  <si>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</si>
  <si>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</si>
  <si>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</si>
  <si>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</si>
  <si>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</si>
  <si>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</si>
  <si>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</si>
  <si>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Filet z piersi kurczaka pojedynczy</t>
  </si>
  <si>
    <t>Korpusy z kurczaka</t>
  </si>
  <si>
    <t>Boczek wędzony bez żeber</t>
  </si>
  <si>
    <t xml:space="preserve">Polędwica drobiowa cienko krojona,   gdzie 100g produktu wyprodukowano z min. 100g mięsa drobiowego  </t>
  </si>
  <si>
    <t>17.</t>
  </si>
  <si>
    <t>18.</t>
  </si>
  <si>
    <t>kg.</t>
  </si>
  <si>
    <t xml:space="preserve">Szynka konserwowa wieprzowa, plastry,  gdzie 100g produktu wyprodukowano z min. 100g mięsa wieprzowego  </t>
  </si>
  <si>
    <t>19.</t>
  </si>
  <si>
    <t>Kiełbasa śląska wieprzowa, (1 szt. ok. 100g), gdzie 100g produktu wyprodukowano z min. 100g mięsa wieprzowego</t>
  </si>
  <si>
    <t>20.</t>
  </si>
  <si>
    <t>21.</t>
  </si>
  <si>
    <t>22.</t>
  </si>
  <si>
    <t xml:space="preserve">Szynka gotowana, krojona w plastry gdzie 100g produktu wyprodukowano z min. 100g mięsa </t>
  </si>
  <si>
    <t xml:space="preserve">Polędwica sopocka,  krojona w plastry, gdzie 100g produktu wyprodukowano z min. 100g mięsa </t>
  </si>
  <si>
    <t>FORMULARZ CENOWY NR 3</t>
  </si>
  <si>
    <t>Szczecin, dnia …………………………………………………</t>
  </si>
  <si>
    <t>(pieczęć i podpis wykonawcy)</t>
  </si>
  <si>
    <t>Kurczak tuszka</t>
  </si>
  <si>
    <t>Boczek wędzony parzony bez żeber</t>
  </si>
  <si>
    <t xml:space="preserve">Kiełbasa żywiecka wieprzowa, podsuszana, cienko krojona,   gdzie 100g produktu wyprodukowano z min. 130g mięsa wieprzowego  </t>
  </si>
  <si>
    <t>Parówki z szynki , zawartosć mięsa z szynki min. 90 %</t>
  </si>
  <si>
    <t>Kiełbasa biała surowa wieprzowa o zawartosci mięsa wieprzowego min. 80%</t>
  </si>
  <si>
    <t>załacznik nr 1</t>
  </si>
  <si>
    <r>
      <t>Zadanie:  Dostawa</t>
    </r>
    <r>
      <rPr>
        <b/>
        <sz val="10"/>
        <color rgb="FF000000"/>
        <rFont val="Times New Roman"/>
        <family val="1"/>
        <charset val="238"/>
      </rPr>
      <t xml:space="preserve"> mięsa</t>
    </r>
    <r>
      <rPr>
        <sz val="10"/>
        <color rgb="FF000000"/>
        <rFont val="Times New Roman"/>
        <family val="1"/>
        <charset val="238"/>
      </rPr>
      <t xml:space="preserve"> do stołówki szkolnej Szkoły Podstawowej nr 35 w Szczecinie</t>
    </r>
  </si>
  <si>
    <t>Karkówka wieprzowa bez kości, klasa I</t>
  </si>
  <si>
    <t>Łopatka wieprzowa, bez skóry, bez kości, bez tłuszczu zewnętrznego, klasa I</t>
  </si>
  <si>
    <t>Mięso z uda kurczaka ( bez kości i skóry )</t>
  </si>
  <si>
    <t>Noga z kurczaka cała (nie ćwiartka !)</t>
  </si>
  <si>
    <t>Podudzie z kurczaka ( dolna cześć nogi )</t>
  </si>
  <si>
    <t>Schab wieprzowy bez kości,  bez warkocza, bez tłuszczu zewnętrznego, klasa I</t>
  </si>
  <si>
    <t>23.</t>
  </si>
  <si>
    <t>Szynka wieprzowa bez kości,  bez tłuszczu zewnętrznego, klasa I</t>
  </si>
  <si>
    <t>24.</t>
  </si>
  <si>
    <t>Udziec z kurczaka ( górna część nogi )</t>
  </si>
  <si>
    <t>Kiełbasa krakowska drobiowa z indyka, gdzie 100g produktu wyprodukowano z min. 80 g mięsa indyczego</t>
  </si>
  <si>
    <t>Pasztet drobiowy, op. max 200 g, zawartość mięsa drobiowego i podrobów łącznie min. 35 % ( cena w kilogramach )</t>
  </si>
  <si>
    <t>Szynka konserwowa wieprzowa, w bloku</t>
  </si>
  <si>
    <t xml:space="preserve"> 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</si>
  <si>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</si>
  <si>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Filet z piersi indyka</t>
  </si>
  <si>
    <t>25.</t>
  </si>
  <si>
    <t>RAZEM   poz. 1- 25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</si>
</sst>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zcionka tekstu podstawowego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2" fontId="3" fillId="0" borderId="2" xfId="0" applyNumberFormat="1" applyFont="1" applyBorder="1" applyAlignment="1">
      <alignment horizontal="right" wrapText="1"/>
    </xf>
    <xf numFmtId="2" fontId="4" fillId="0" borderId="0" xfId="0" applyNumberFormat="1" applyFont="1"/>
    <xf numFmtId="0" fontId="6" fillId="0" borderId="5" xfId="0" applyFont="1" applyBorder="1" applyAlignment="1">
      <alignment horizontal="center" wrapText="1"/>
    </xf>
    <xf numFmtId="0" fontId="2" fillId="0" borderId="5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horizontal="right" wrapText="1"/>
    </xf>
    <xf numFmtId="2" fontId="7" fillId="0" borderId="5" xfId="0" applyNumberFormat="1" applyFont="1" applyBorder="1" applyAlignment="1">
      <alignment horizontal="right" wrapText="1"/>
    </xf>
    <xf numFmtId="0" fontId="10" fillId="0" borderId="0" xfId="0" applyFont="1"/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5" fillId="0" borderId="0" xfId="0" applyNumberFormat="1" applyFont="1" applyAlignment="1">
      <alignment horizontal="center"/>
    </xf>
    <xf numFmtId="0" fontId="7" fillId="0" borderId="5" xfId="0" applyNumberFormat="1" applyFont="1" applyBorder="1" applyAlignment="1">
      <alignment horizontal="right" wrapText="1"/>
    </xf>
    <xf numFmtId="0" fontId="9" fillId="0" borderId="2" xfId="0" applyNumberFormat="1" applyFont="1" applyBorder="1" applyAlignment="1">
      <alignment horizontal="right" wrapText="1"/>
    </xf>
    <xf numFmtId="0" fontId="4" fillId="0" borderId="0" xfId="0" applyNumberFormat="1" applyFont="1"/>
    <xf numFmtId="0" fontId="12" fillId="0" borderId="0" xfId="0" applyFont="1"/>
    <xf numFmtId="0" fontId="5" fillId="0" borderId="0" xfId="0" applyFont="1" applyAlignment="1">
      <alignment horizontal="center"/>
    </xf>
    <xf numFmtId="0" fontId="7" fillId="2" borderId="5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2" fontId="2" fillId="0" borderId="5" xfId="0" applyNumberFormat="1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2" fontId="13" fillId="0" borderId="4" xfId="0" applyNumberFormat="1" applyFont="1" applyBorder="1" applyAlignment="1">
      <alignment horizontal="center" wrapText="1"/>
    </xf>
    <xf numFmtId="2" fontId="13" fillId="0" borderId="7" xfId="0" applyNumberFormat="1" applyFont="1" applyBorder="1" applyAlignment="1">
      <alignment horizontal="left" wrapText="1" indent="3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/>
    <xf numFmtId="0" fontId="13" fillId="0" borderId="3" xfId="0" applyNumberFormat="1" applyFont="1" applyBorder="1" applyAlignment="1">
      <alignment horizontal="center" wrapText="1"/>
    </xf>
    <xf numFmtId="0" fontId="13" fillId="0" borderId="6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2" fontId="13" fillId="0" borderId="3" xfId="0" applyNumberFormat="1" applyFont="1" applyBorder="1" applyAlignment="1">
      <alignment horizontal="center" wrapText="1"/>
    </xf>
    <xf numFmtId="2" fontId="13" fillId="0" borderId="6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right" wrapText="1"/>
    </xf>
    <xf numFmtId="2" fontId="2" fillId="0" borderId="0" xfId="0" applyNumberFormat="1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/>
    <xf numFmtId="0" fontId="2" fillId="0" borderId="5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16" workbookViewId="0">
      <selection activeCell="L30" sqref="L30"/>
    </sheetView>
  </sheetViews>
  <sheetFormatPr defaultRowHeight="15"/>
  <cols>
    <col min="1" max="1" width="9" style="1"/>
    <col min="2" max="2" width="43.375" style="1" customWidth="1"/>
    <col min="3" max="3" width="7" style="1" customWidth="1"/>
    <col min="4" max="4" width="11.375" style="9" bestFit="1" customWidth="1"/>
    <col min="5" max="5" width="9" style="9"/>
    <col min="6" max="6" width="9.25" style="21" customWidth="1"/>
    <col min="7" max="7" width="8.625" style="9" customWidth="1"/>
    <col min="8" max="8" width="11.625" style="9" customWidth="1"/>
    <col min="9" max="9" width="10.375" style="9" customWidth="1"/>
    <col min="10" max="16384" width="9" style="1"/>
  </cols>
  <sheetData>
    <row r="1" spans="1:9">
      <c r="A1" s="41" t="s">
        <v>42</v>
      </c>
      <c r="B1" s="41"/>
      <c r="C1" s="41"/>
      <c r="D1" s="41"/>
      <c r="E1" s="41"/>
      <c r="F1" s="41"/>
      <c r="G1" s="41"/>
      <c r="H1" s="41"/>
      <c r="I1" s="41"/>
    </row>
    <row r="2" spans="1:9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9">
      <c r="A3" s="25"/>
      <c r="B3" s="25"/>
      <c r="C3" s="25"/>
      <c r="D3" s="26" t="s">
        <v>51</v>
      </c>
      <c r="E3" s="26"/>
      <c r="F3" s="27"/>
      <c r="G3" s="26"/>
      <c r="H3" s="26"/>
      <c r="I3" s="26" t="s">
        <v>50</v>
      </c>
    </row>
    <row r="4" spans="1:9" ht="15.75" thickBot="1">
      <c r="A4" s="23"/>
      <c r="B4" s="23"/>
      <c r="C4" s="23"/>
      <c r="D4" s="5"/>
      <c r="E4" s="5"/>
      <c r="F4" s="18"/>
      <c r="G4" s="5"/>
      <c r="H4" s="5"/>
      <c r="I4" s="5"/>
    </row>
    <row r="5" spans="1:9" ht="25.5" customHeight="1">
      <c r="A5" s="43" t="s">
        <v>1</v>
      </c>
      <c r="B5" s="43" t="s">
        <v>2</v>
      </c>
      <c r="C5" s="43" t="s">
        <v>3</v>
      </c>
      <c r="D5" s="45" t="s">
        <v>4</v>
      </c>
      <c r="E5" s="45" t="s">
        <v>5</v>
      </c>
      <c r="F5" s="37" t="s">
        <v>6</v>
      </c>
      <c r="G5" s="30" t="s">
        <v>7</v>
      </c>
      <c r="H5" s="39" t="s">
        <v>8</v>
      </c>
      <c r="I5" s="39" t="s">
        <v>9</v>
      </c>
    </row>
    <row r="6" spans="1:9" ht="27.75" customHeight="1">
      <c r="A6" s="44"/>
      <c r="B6" s="44"/>
      <c r="C6" s="44"/>
      <c r="D6" s="46"/>
      <c r="E6" s="46"/>
      <c r="F6" s="38"/>
      <c r="G6" s="31" t="s">
        <v>10</v>
      </c>
      <c r="H6" s="40"/>
      <c r="I6" s="40"/>
    </row>
    <row r="7" spans="1:9" s="33" customFormat="1" ht="12.75">
      <c r="A7" s="10" t="s">
        <v>11</v>
      </c>
      <c r="B7" s="11" t="s">
        <v>29</v>
      </c>
      <c r="C7" s="10" t="s">
        <v>33</v>
      </c>
      <c r="D7" s="12"/>
      <c r="E7" s="13"/>
      <c r="F7" s="19">
        <v>50</v>
      </c>
      <c r="G7" s="12">
        <f t="shared" ref="G7:G31" si="0">D7*F7</f>
        <v>0</v>
      </c>
      <c r="H7" s="28">
        <f>G7*E7/100</f>
        <v>0</v>
      </c>
      <c r="I7" s="12">
        <f>G7+H7</f>
        <v>0</v>
      </c>
    </row>
    <row r="8" spans="1:9" s="33" customFormat="1" ht="12.75">
      <c r="A8" s="10" t="s">
        <v>12</v>
      </c>
      <c r="B8" s="11" t="s">
        <v>46</v>
      </c>
      <c r="C8" s="10" t="s">
        <v>33</v>
      </c>
      <c r="D8" s="12"/>
      <c r="E8" s="13"/>
      <c r="F8" s="19">
        <v>150</v>
      </c>
      <c r="G8" s="12">
        <f t="shared" si="0"/>
        <v>0</v>
      </c>
      <c r="H8" s="28">
        <f t="shared" ref="H8:H30" si="1">G8*E8/100</f>
        <v>0</v>
      </c>
      <c r="I8" s="12">
        <f t="shared" ref="I8:I32" si="2">G8+H8</f>
        <v>0</v>
      </c>
    </row>
    <row r="9" spans="1:9" s="33" customFormat="1" ht="12.75">
      <c r="A9" s="10" t="s">
        <v>13</v>
      </c>
      <c r="B9" s="11" t="s">
        <v>27</v>
      </c>
      <c r="C9" s="10" t="s">
        <v>33</v>
      </c>
      <c r="D9" s="12"/>
      <c r="E9" s="13"/>
      <c r="F9" s="24">
        <v>2300</v>
      </c>
      <c r="G9" s="12">
        <f t="shared" si="0"/>
        <v>0</v>
      </c>
      <c r="H9" s="28">
        <f t="shared" si="1"/>
        <v>0</v>
      </c>
      <c r="I9" s="12">
        <f t="shared" si="2"/>
        <v>0</v>
      </c>
    </row>
    <row r="10" spans="1:9" s="33" customFormat="1" ht="12.75">
      <c r="A10" s="10" t="s">
        <v>14</v>
      </c>
      <c r="B10" s="11" t="s">
        <v>67</v>
      </c>
      <c r="C10" s="10" t="s">
        <v>33</v>
      </c>
      <c r="D10" s="12"/>
      <c r="E10" s="13"/>
      <c r="F10" s="24">
        <v>100</v>
      </c>
      <c r="G10" s="12">
        <f t="shared" si="0"/>
        <v>0</v>
      </c>
      <c r="H10" s="28">
        <f t="shared" si="1"/>
        <v>0</v>
      </c>
      <c r="I10" s="12">
        <f t="shared" si="2"/>
        <v>0</v>
      </c>
    </row>
    <row r="11" spans="1:9" s="33" customFormat="1" ht="12.75">
      <c r="A11" s="10" t="s">
        <v>15</v>
      </c>
      <c r="B11" s="11" t="s">
        <v>52</v>
      </c>
      <c r="C11" s="10" t="s">
        <v>33</v>
      </c>
      <c r="D11" s="12"/>
      <c r="E11" s="13"/>
      <c r="F11" s="19">
        <v>30</v>
      </c>
      <c r="G11" s="12">
        <f t="shared" si="0"/>
        <v>0</v>
      </c>
      <c r="H11" s="28">
        <f t="shared" si="1"/>
        <v>0</v>
      </c>
      <c r="I11" s="12">
        <f t="shared" si="2"/>
        <v>0</v>
      </c>
    </row>
    <row r="12" spans="1:9" s="33" customFormat="1" ht="25.5">
      <c r="A12" s="10" t="s">
        <v>16</v>
      </c>
      <c r="B12" s="11" t="s">
        <v>49</v>
      </c>
      <c r="C12" s="10" t="s">
        <v>33</v>
      </c>
      <c r="D12" s="12"/>
      <c r="E12" s="13"/>
      <c r="F12" s="19">
        <v>30</v>
      </c>
      <c r="G12" s="12">
        <f t="shared" si="0"/>
        <v>0</v>
      </c>
      <c r="H12" s="28">
        <f t="shared" si="1"/>
        <v>0</v>
      </c>
      <c r="I12" s="12">
        <f t="shared" si="2"/>
        <v>0</v>
      </c>
    </row>
    <row r="13" spans="1:9" s="33" customFormat="1" ht="25.5">
      <c r="A13" s="10" t="s">
        <v>17</v>
      </c>
      <c r="B13" s="11" t="s">
        <v>62</v>
      </c>
      <c r="C13" s="10" t="s">
        <v>33</v>
      </c>
      <c r="D13" s="12"/>
      <c r="E13" s="13"/>
      <c r="F13" s="19">
        <v>15</v>
      </c>
      <c r="G13" s="12">
        <f t="shared" si="0"/>
        <v>0</v>
      </c>
      <c r="H13" s="28">
        <f t="shared" si="1"/>
        <v>0</v>
      </c>
      <c r="I13" s="12">
        <f t="shared" si="2"/>
        <v>0</v>
      </c>
    </row>
    <row r="14" spans="1:9" s="33" customFormat="1" ht="38.25">
      <c r="A14" s="10" t="s">
        <v>18</v>
      </c>
      <c r="B14" s="11" t="s">
        <v>47</v>
      </c>
      <c r="C14" s="10" t="s">
        <v>33</v>
      </c>
      <c r="D14" s="12"/>
      <c r="E14" s="13"/>
      <c r="F14" s="19">
        <v>15</v>
      </c>
      <c r="G14" s="12">
        <f t="shared" si="0"/>
        <v>0</v>
      </c>
      <c r="H14" s="28">
        <f t="shared" si="1"/>
        <v>0</v>
      </c>
      <c r="I14" s="12">
        <f t="shared" si="2"/>
        <v>0</v>
      </c>
    </row>
    <row r="15" spans="1:9" s="33" customFormat="1" ht="25.5">
      <c r="A15" s="10" t="s">
        <v>19</v>
      </c>
      <c r="B15" s="32" t="s">
        <v>36</v>
      </c>
      <c r="C15" s="49" t="s">
        <v>33</v>
      </c>
      <c r="D15" s="50"/>
      <c r="E15" s="50"/>
      <c r="F15" s="51">
        <v>50</v>
      </c>
      <c r="G15" s="12">
        <f t="shared" ref="G15" si="3">D15*F15</f>
        <v>0</v>
      </c>
      <c r="H15" s="28">
        <f t="shared" ref="H15" si="4">G15*E15/100</f>
        <v>0</v>
      </c>
      <c r="I15" s="12">
        <f t="shared" ref="I15" si="5">G15+H15</f>
        <v>0</v>
      </c>
    </row>
    <row r="16" spans="1:9" s="33" customFormat="1" ht="12.75">
      <c r="A16" s="10" t="s">
        <v>20</v>
      </c>
      <c r="B16" s="11" t="s">
        <v>28</v>
      </c>
      <c r="C16" s="10" t="s">
        <v>33</v>
      </c>
      <c r="D16" s="12"/>
      <c r="E16" s="13"/>
      <c r="F16" s="19">
        <v>500</v>
      </c>
      <c r="G16" s="12">
        <f t="shared" si="0"/>
        <v>0</v>
      </c>
      <c r="H16" s="28">
        <f t="shared" si="1"/>
        <v>0</v>
      </c>
      <c r="I16" s="12">
        <f t="shared" si="2"/>
        <v>0</v>
      </c>
    </row>
    <row r="17" spans="1:9" s="34" customFormat="1" ht="12.75">
      <c r="A17" s="10" t="s">
        <v>21</v>
      </c>
      <c r="B17" s="11" t="s">
        <v>45</v>
      </c>
      <c r="C17" s="10" t="s">
        <v>33</v>
      </c>
      <c r="D17" s="12"/>
      <c r="E17" s="13"/>
      <c r="F17" s="19">
        <v>300</v>
      </c>
      <c r="G17" s="12">
        <f t="shared" si="0"/>
        <v>0</v>
      </c>
      <c r="H17" s="28">
        <f t="shared" si="1"/>
        <v>0</v>
      </c>
      <c r="I17" s="12">
        <f t="shared" si="2"/>
        <v>0</v>
      </c>
    </row>
    <row r="18" spans="1:9" s="33" customFormat="1" ht="25.5">
      <c r="A18" s="10" t="s">
        <v>22</v>
      </c>
      <c r="B18" s="11" t="s">
        <v>53</v>
      </c>
      <c r="C18" s="10" t="s">
        <v>33</v>
      </c>
      <c r="D18" s="12"/>
      <c r="E18" s="13"/>
      <c r="F18" s="19">
        <v>900</v>
      </c>
      <c r="G18" s="12">
        <f t="shared" si="0"/>
        <v>0</v>
      </c>
      <c r="H18" s="28">
        <f t="shared" si="1"/>
        <v>0</v>
      </c>
      <c r="I18" s="12">
        <f t="shared" si="2"/>
        <v>0</v>
      </c>
    </row>
    <row r="19" spans="1:9" s="33" customFormat="1" ht="12.75">
      <c r="A19" s="10" t="s">
        <v>23</v>
      </c>
      <c r="B19" s="11" t="s">
        <v>54</v>
      </c>
      <c r="C19" s="10" t="s">
        <v>33</v>
      </c>
      <c r="D19" s="12"/>
      <c r="E19" s="13"/>
      <c r="F19" s="19">
        <v>100</v>
      </c>
      <c r="G19" s="12">
        <f t="shared" si="0"/>
        <v>0</v>
      </c>
      <c r="H19" s="28">
        <f t="shared" si="1"/>
        <v>0</v>
      </c>
      <c r="I19" s="12">
        <f t="shared" si="2"/>
        <v>0</v>
      </c>
    </row>
    <row r="20" spans="1:9" s="33" customFormat="1" ht="12.75">
      <c r="A20" s="10" t="s">
        <v>24</v>
      </c>
      <c r="B20" s="11" t="s">
        <v>55</v>
      </c>
      <c r="C20" s="10" t="s">
        <v>33</v>
      </c>
      <c r="D20" s="12"/>
      <c r="E20" s="13"/>
      <c r="F20" s="24">
        <v>300</v>
      </c>
      <c r="G20" s="12">
        <f t="shared" si="0"/>
        <v>0</v>
      </c>
      <c r="H20" s="28">
        <f t="shared" si="1"/>
        <v>0</v>
      </c>
      <c r="I20" s="12">
        <f t="shared" si="2"/>
        <v>0</v>
      </c>
    </row>
    <row r="21" spans="1:9" s="33" customFormat="1" ht="12.75">
      <c r="A21" s="10" t="s">
        <v>25</v>
      </c>
      <c r="B21" s="11" t="s">
        <v>48</v>
      </c>
      <c r="C21" s="10" t="s">
        <v>33</v>
      </c>
      <c r="D21" s="12"/>
      <c r="E21" s="13"/>
      <c r="F21" s="19">
        <v>100</v>
      </c>
      <c r="G21" s="12">
        <f t="shared" si="0"/>
        <v>0</v>
      </c>
      <c r="H21" s="28">
        <f t="shared" si="1"/>
        <v>0</v>
      </c>
      <c r="I21" s="12">
        <f t="shared" si="2"/>
        <v>0</v>
      </c>
    </row>
    <row r="22" spans="1:9" s="33" customFormat="1" ht="25.5">
      <c r="A22" s="10" t="s">
        <v>26</v>
      </c>
      <c r="B22" s="11" t="s">
        <v>63</v>
      </c>
      <c r="C22" s="10" t="s">
        <v>33</v>
      </c>
      <c r="D22" s="12"/>
      <c r="E22" s="13"/>
      <c r="F22" s="19">
        <v>7</v>
      </c>
      <c r="G22" s="12">
        <f t="shared" si="0"/>
        <v>0</v>
      </c>
      <c r="H22" s="28">
        <f t="shared" si="1"/>
        <v>0</v>
      </c>
      <c r="I22" s="12">
        <f t="shared" si="2"/>
        <v>0</v>
      </c>
    </row>
    <row r="23" spans="1:9" s="34" customFormat="1" ht="12.75">
      <c r="A23" s="10" t="s">
        <v>31</v>
      </c>
      <c r="B23" s="11" t="s">
        <v>56</v>
      </c>
      <c r="C23" s="10" t="s">
        <v>33</v>
      </c>
      <c r="D23" s="12"/>
      <c r="E23" s="13"/>
      <c r="F23" s="19">
        <v>30</v>
      </c>
      <c r="G23" s="12">
        <f t="shared" si="0"/>
        <v>0</v>
      </c>
      <c r="H23" s="28">
        <f t="shared" si="1"/>
        <v>0</v>
      </c>
      <c r="I23" s="12">
        <f t="shared" si="2"/>
        <v>0</v>
      </c>
    </row>
    <row r="24" spans="1:9" s="34" customFormat="1" ht="25.5">
      <c r="A24" s="10" t="s">
        <v>32</v>
      </c>
      <c r="B24" s="11" t="s">
        <v>30</v>
      </c>
      <c r="C24" s="10" t="s">
        <v>33</v>
      </c>
      <c r="D24" s="12"/>
      <c r="E24" s="13"/>
      <c r="F24" s="19">
        <v>15</v>
      </c>
      <c r="G24" s="12">
        <f t="shared" si="0"/>
        <v>0</v>
      </c>
      <c r="H24" s="28">
        <f t="shared" ref="H24:H25" si="6">G24*E24/100</f>
        <v>0</v>
      </c>
      <c r="I24" s="12">
        <f t="shared" ref="I24:I25" si="7">G24+H24</f>
        <v>0</v>
      </c>
    </row>
    <row r="25" spans="1:9" s="34" customFormat="1" ht="25.5">
      <c r="A25" s="10" t="s">
        <v>35</v>
      </c>
      <c r="B25" s="11" t="s">
        <v>41</v>
      </c>
      <c r="C25" s="10" t="s">
        <v>33</v>
      </c>
      <c r="D25" s="12"/>
      <c r="E25" s="13"/>
      <c r="F25" s="19">
        <v>15</v>
      </c>
      <c r="G25" s="12">
        <f t="shared" si="0"/>
        <v>0</v>
      </c>
      <c r="H25" s="28">
        <f t="shared" si="6"/>
        <v>0</v>
      </c>
      <c r="I25" s="12">
        <f t="shared" si="7"/>
        <v>0</v>
      </c>
    </row>
    <row r="26" spans="1:9" s="33" customFormat="1" ht="25.5">
      <c r="A26" s="10" t="s">
        <v>37</v>
      </c>
      <c r="B26" s="11" t="s">
        <v>57</v>
      </c>
      <c r="C26" s="10" t="s">
        <v>33</v>
      </c>
      <c r="D26" s="12"/>
      <c r="E26" s="13"/>
      <c r="F26" s="19">
        <v>600</v>
      </c>
      <c r="G26" s="12">
        <f t="shared" si="0"/>
        <v>0</v>
      </c>
      <c r="H26" s="28">
        <f t="shared" si="1"/>
        <v>0</v>
      </c>
      <c r="I26" s="12">
        <f t="shared" si="2"/>
        <v>0</v>
      </c>
    </row>
    <row r="27" spans="1:9" s="33" customFormat="1" ht="25.5">
      <c r="A27" s="10" t="s">
        <v>38</v>
      </c>
      <c r="B27" s="11" t="s">
        <v>40</v>
      </c>
      <c r="C27" s="10" t="s">
        <v>33</v>
      </c>
      <c r="D27" s="12"/>
      <c r="E27" s="13"/>
      <c r="F27" s="19">
        <v>15</v>
      </c>
      <c r="G27" s="12">
        <f t="shared" si="0"/>
        <v>0</v>
      </c>
      <c r="H27" s="28">
        <f t="shared" si="1"/>
        <v>0</v>
      </c>
      <c r="I27" s="12">
        <f t="shared" si="2"/>
        <v>0</v>
      </c>
    </row>
    <row r="28" spans="1:9" s="33" customFormat="1" ht="25.5">
      <c r="A28" s="10" t="s">
        <v>39</v>
      </c>
      <c r="B28" s="17" t="s">
        <v>34</v>
      </c>
      <c r="C28" s="16" t="s">
        <v>33</v>
      </c>
      <c r="D28" s="14"/>
      <c r="E28" s="14"/>
      <c r="F28" s="19">
        <v>15</v>
      </c>
      <c r="G28" s="14">
        <f t="shared" si="0"/>
        <v>0</v>
      </c>
      <c r="H28" s="28">
        <f t="shared" si="1"/>
        <v>0</v>
      </c>
      <c r="I28" s="12">
        <f t="shared" si="2"/>
        <v>0</v>
      </c>
    </row>
    <row r="29" spans="1:9" s="33" customFormat="1" ht="15.75" customHeight="1">
      <c r="A29" s="10" t="s">
        <v>58</v>
      </c>
      <c r="B29" s="11" t="s">
        <v>64</v>
      </c>
      <c r="C29" s="10" t="s">
        <v>33</v>
      </c>
      <c r="D29" s="12"/>
      <c r="E29" s="13"/>
      <c r="F29" s="19">
        <v>60</v>
      </c>
      <c r="G29" s="12">
        <f t="shared" si="0"/>
        <v>0</v>
      </c>
      <c r="H29" s="28">
        <f t="shared" si="1"/>
        <v>0</v>
      </c>
      <c r="I29" s="12">
        <f t="shared" si="2"/>
        <v>0</v>
      </c>
    </row>
    <row r="30" spans="1:9" s="33" customFormat="1" ht="25.5">
      <c r="A30" s="10" t="s">
        <v>60</v>
      </c>
      <c r="B30" s="17" t="s">
        <v>59</v>
      </c>
      <c r="C30" s="16" t="s">
        <v>33</v>
      </c>
      <c r="D30" s="14"/>
      <c r="E30" s="14"/>
      <c r="F30" s="19">
        <v>1600</v>
      </c>
      <c r="G30" s="14">
        <f t="shared" si="0"/>
        <v>0</v>
      </c>
      <c r="H30" s="28">
        <f t="shared" si="1"/>
        <v>0</v>
      </c>
      <c r="I30" s="12">
        <f t="shared" si="2"/>
        <v>0</v>
      </c>
    </row>
    <row r="31" spans="1:9" s="33" customFormat="1" ht="12.75">
      <c r="A31" s="10" t="s">
        <v>68</v>
      </c>
      <c r="B31" s="11" t="s">
        <v>61</v>
      </c>
      <c r="C31" s="10" t="s">
        <v>33</v>
      </c>
      <c r="D31" s="12"/>
      <c r="E31" s="13"/>
      <c r="F31" s="24">
        <v>400</v>
      </c>
      <c r="G31" s="12">
        <f t="shared" si="0"/>
        <v>0</v>
      </c>
      <c r="H31" s="48"/>
      <c r="I31" s="47"/>
    </row>
    <row r="32" spans="1:9" ht="18.75" customHeight="1" thickBot="1">
      <c r="A32" s="2"/>
      <c r="B32" s="3" t="s">
        <v>69</v>
      </c>
      <c r="C32" s="4"/>
      <c r="D32" s="6"/>
      <c r="E32" s="7"/>
      <c r="F32" s="20"/>
      <c r="G32" s="8">
        <f>SUM(G7:G31)</f>
        <v>0</v>
      </c>
      <c r="H32" s="29">
        <f>SUM(H7:H30)</f>
        <v>0</v>
      </c>
      <c r="I32" s="8">
        <f t="shared" si="2"/>
        <v>0</v>
      </c>
    </row>
    <row r="33" spans="1:12">
      <c r="A33" s="23"/>
      <c r="B33" s="23"/>
      <c r="C33" s="23"/>
      <c r="D33" s="5"/>
      <c r="E33" s="5"/>
      <c r="F33" s="18"/>
      <c r="G33" s="5"/>
      <c r="H33" s="5"/>
      <c r="I33" s="5"/>
    </row>
    <row r="34" spans="1:12" s="15" customFormat="1" ht="1.5" customHeight="1">
      <c r="A34" s="35" t="s">
        <v>66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1:12" hidden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hidden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idden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2" hidden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hidden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hidden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2" hidden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idden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2">
      <c r="A51"/>
      <c r="B51" t="s">
        <v>65</v>
      </c>
      <c r="C51"/>
      <c r="D51"/>
      <c r="E51"/>
      <c r="F51"/>
      <c r="G51"/>
      <c r="H51"/>
      <c r="I51"/>
      <c r="J51"/>
      <c r="K51"/>
      <c r="L51"/>
    </row>
    <row r="52" spans="1:12">
      <c r="A52" s="22"/>
      <c r="B52" s="22" t="s">
        <v>43</v>
      </c>
      <c r="C52" s="22"/>
      <c r="D52" s="22"/>
      <c r="E52" s="22"/>
      <c r="F52" s="22"/>
      <c r="G52" s="22"/>
      <c r="H52" s="22" t="s">
        <v>44</v>
      </c>
      <c r="I52" s="22"/>
      <c r="J52" s="22"/>
      <c r="K52" s="22"/>
      <c r="L52" s="22"/>
    </row>
  </sheetData>
  <mergeCells count="11">
    <mergeCell ref="A34:L50"/>
    <mergeCell ref="F5:F6"/>
    <mergeCell ref="H5:H6"/>
    <mergeCell ref="I5:I6"/>
    <mergeCell ref="A1:I1"/>
    <mergeCell ref="A2:I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2014-12-23T11:09:17Z</cp:lastPrinted>
  <dcterms:created xsi:type="dcterms:W3CDTF">2013-11-19T07:40:57Z</dcterms:created>
  <dcterms:modified xsi:type="dcterms:W3CDTF">2020-12-07T11:25:24Z</dcterms:modified>
</cp:coreProperties>
</file>