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 Bartczak\Desktop\2021 FORMULARZE CENOWE\"/>
    </mc:Choice>
  </mc:AlternateContent>
  <bookViews>
    <workbookView xWindow="240" yWindow="30" windowWidth="13740" windowHeight="532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49" i="1" l="1"/>
  <c r="H47" i="1" l="1"/>
  <c r="I47" i="1" s="1"/>
  <c r="H46" i="1"/>
  <c r="H45" i="1"/>
  <c r="I45" i="1" s="1"/>
  <c r="H44" i="1"/>
  <c r="I46" i="1" l="1"/>
  <c r="I44" i="1"/>
  <c r="H10" i="1" l="1"/>
  <c r="I10" i="1" s="1"/>
  <c r="H14" i="1"/>
  <c r="I14" i="1" s="1"/>
  <c r="H18" i="1"/>
  <c r="I18" i="1" s="1"/>
  <c r="H22" i="1"/>
  <c r="I22" i="1" s="1"/>
  <c r="H26" i="1"/>
  <c r="I26" i="1" s="1"/>
  <c r="H30" i="1"/>
  <c r="I30" i="1" s="1"/>
  <c r="H34" i="1"/>
  <c r="I34" i="1" s="1"/>
  <c r="H38" i="1"/>
  <c r="I38" i="1"/>
  <c r="H42" i="1"/>
  <c r="I42" i="1" s="1"/>
  <c r="H43" i="1"/>
  <c r="H41" i="1"/>
  <c r="H40" i="1"/>
  <c r="I40" i="1" s="1"/>
  <c r="H39" i="1"/>
  <c r="H37" i="1"/>
  <c r="H36" i="1"/>
  <c r="I36" i="1" s="1"/>
  <c r="H35" i="1"/>
  <c r="H33" i="1"/>
  <c r="H32" i="1"/>
  <c r="I32" i="1" s="1"/>
  <c r="H31" i="1"/>
  <c r="H29" i="1"/>
  <c r="H28" i="1"/>
  <c r="I28" i="1" s="1"/>
  <c r="H27" i="1"/>
  <c r="H25" i="1"/>
  <c r="H24" i="1"/>
  <c r="H23" i="1"/>
  <c r="H21" i="1"/>
  <c r="H20" i="1"/>
  <c r="I20" i="1" s="1"/>
  <c r="H19" i="1"/>
  <c r="H17" i="1"/>
  <c r="H16" i="1"/>
  <c r="I16" i="1" s="1"/>
  <c r="H15" i="1"/>
  <c r="H13" i="1"/>
  <c r="H12" i="1"/>
  <c r="I12" i="1" s="1"/>
  <c r="H11" i="1"/>
  <c r="H9" i="1"/>
  <c r="H8" i="1"/>
  <c r="I8" i="1" s="1"/>
  <c r="H7" i="1" l="1"/>
  <c r="H49" i="1" s="1"/>
  <c r="I49" i="1" s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I24" i="1"/>
  <c r="I7" i="1" l="1"/>
</calcChain>
</file>

<file path=xl/sharedStrings.xml><?xml version="1.0" encoding="utf-8"?>
<sst xmlns="http://schemas.openxmlformats.org/spreadsheetml/2006/main" count="102" uniqueCount="64">
  <si>
    <t>(specyfikacja asortymentowo - ilościowa )</t>
  </si>
  <si>
    <t>L.p.</t>
  </si>
  <si>
    <t>Nazwa produktu</t>
  </si>
  <si>
    <t>j.m.</t>
  </si>
  <si>
    <t>Cena jedn. netto [zł]</t>
  </si>
  <si>
    <t>Stawka podatku VAT [%]</t>
  </si>
  <si>
    <t>Ilość szacunkowa [j.m.]</t>
  </si>
  <si>
    <t>Wartość netto</t>
  </si>
  <si>
    <t>Wartość podatku VAT [zł]</t>
  </si>
  <si>
    <t>Wartość brutto [zł]</t>
  </si>
  <si>
    <t>[zł]</t>
  </si>
  <si>
    <t>Mleko UHT 3,2% tł., op. 1 l</t>
  </si>
  <si>
    <t>l</t>
  </si>
  <si>
    <t>Śmietana UHT 18% tł., op. 0,5 l</t>
  </si>
  <si>
    <t>kg</t>
  </si>
  <si>
    <t>Kefir naturalny, op. 1 kg</t>
  </si>
  <si>
    <t>szt.</t>
  </si>
  <si>
    <t>Twaróg mielony śmietankowy, op. 250 g</t>
  </si>
  <si>
    <t>Twaróg krajanka półtłusty</t>
  </si>
  <si>
    <t>Ser FAVITA 45% tl. „MLEKOWITA", op. 270 g</t>
  </si>
  <si>
    <t>Serek „KIRI", op. 0,1 kg</t>
  </si>
  <si>
    <t>Masło naturalne o zaw. tl. min. 82%, op. 0,2 kg</t>
  </si>
  <si>
    <t>Jogurt grecki z owocami  Piątnica 150 g. ( zaw. cukru poniżej 10 % )</t>
  </si>
  <si>
    <t>Serek puszysty Mlekpol 150 g</t>
  </si>
  <si>
    <t>Ser typu Parmezan Mlekpol</t>
  </si>
  <si>
    <t xml:space="preserve">Serek wiejski Mlekpol 200g.  </t>
  </si>
  <si>
    <t>FORMULARZE CENOWE NR 4</t>
  </si>
  <si>
    <t>Szczecin, dnia …………………………………………………</t>
  </si>
  <si>
    <t>(pieczęć i podpis wykonawcy)</t>
  </si>
  <si>
    <t>Śmietana ukwaszana 18% tł., op. 5 kg</t>
  </si>
  <si>
    <t>Czarnków Kaszka manna z owocami 150 g.  ( zaw. cukru poniżej 10 % )</t>
  </si>
  <si>
    <t>op.</t>
  </si>
  <si>
    <t>Ser żółty  krojony typu GOUDA 40% tł., kl. 1</t>
  </si>
  <si>
    <r>
      <t>Zadanie:  Dostawa</t>
    </r>
    <r>
      <rPr>
        <b/>
        <sz val="9"/>
        <color rgb="FF000000"/>
        <rFont val="Arial"/>
        <family val="2"/>
        <charset val="238"/>
      </rPr>
      <t xml:space="preserve"> mleka i produktów mlecznych </t>
    </r>
    <r>
      <rPr>
        <sz val="9"/>
        <color rgb="FF000000"/>
        <rFont val="Arial"/>
        <family val="2"/>
        <charset val="238"/>
      </rPr>
      <t>do stołówki szkolnej Szkoły Podstawowej nr 35 w Szczecinie</t>
    </r>
  </si>
  <si>
    <t>Jogurt pitny łaciate 250 g. trzy smaki ( zaw. cukru poniżej 10 % )</t>
  </si>
  <si>
    <t>Danonki 4 x 90 g</t>
  </si>
  <si>
    <t>Danonki do picia 4 x 100 g</t>
  </si>
  <si>
    <t>Danonki saszetki 70 g.</t>
  </si>
  <si>
    <t>Serek Almette 150 g</t>
  </si>
  <si>
    <t>załącznik nr 1</t>
  </si>
  <si>
    <t>Czarnków Deser śmietankowo - czekoladowy "Zuzia  130 g.  ( zaw. cukru poniżej 10 % )</t>
  </si>
  <si>
    <t>Jogurt naturalny, gęsty typu "Mlekpol" op. 5 kg</t>
  </si>
  <si>
    <t>Jogurt owocowy Bakoma " 7 zbóż", op. 140g  ( zaw. cukru  do 12 % )</t>
  </si>
  <si>
    <t>Masło klarowane op. 0,5 kg.</t>
  </si>
  <si>
    <t>Ser Mozzarella kulki w zalewie</t>
  </si>
  <si>
    <t>Ser pełnotłusty salami 40% tł., kl. 1</t>
  </si>
  <si>
    <t xml:space="preserve">Ser żółty krojony Królewski 40% tł., kl. 1 </t>
  </si>
  <si>
    <t xml:space="preserve">Ser żółty krojony typu Edamski 40% tł., kl. 1 </t>
  </si>
  <si>
    <t xml:space="preserve">Ser żółty krojony typu Ementaler 40% tł., kl. 1 </t>
  </si>
  <si>
    <t xml:space="preserve">Ser żółty krojony typu Tylżycki 40% tł., kl. 1 </t>
  </si>
  <si>
    <t>Ser żółty typu GOUDA 40% tł., kl. 1 blok</t>
  </si>
  <si>
    <t xml:space="preserve">Serek homogenizowany naturalny, op. 150 g.  </t>
  </si>
  <si>
    <t>Serek Mascarpone 250 g.</t>
  </si>
  <si>
    <t>Zott "Mleczna kanapka" 29 g.</t>
  </si>
  <si>
    <t>Zott jogurt naturalny słodzony miodem 150 g.  ( zaw. cukru do 11% )</t>
  </si>
  <si>
    <t>Jogurt typu greckiego" Piątuś", op. 125g  ( zaw. cukru do 9,5 % )</t>
  </si>
  <si>
    <t>Jogurt owocowy Piątnica 100 g.</t>
  </si>
  <si>
    <t>Jogurt z owsianką 180 g. ( zaw. cukru  do 11 % )</t>
  </si>
  <si>
    <t>Ser Mozarella blok min.16 % tłuszczu</t>
  </si>
  <si>
    <t>Zott jogurt owocowy Jogobella 150 g. z obnizoną zawartością cukru</t>
  </si>
  <si>
    <r>
      <t xml:space="preserve">1. Ceny są stałe i obowiązują do 31.12.2021 r., zamawiający nie przewiduje waloryzacji cen jednostkowych </t>
    </r>
    <r>
      <rPr>
        <sz val="10"/>
        <color theme="1"/>
        <rFont val="Czcionka tekstu podstawowego"/>
        <family val="2"/>
        <charset val="238"/>
      </rPr>
      <t xml:space="preserve">produktów z powyższego formularza.
2. Zamawiający nie dopuszcza zmian jednostki miary.
3. Formularz cenowy będzie tylko w przypadku wypełnienia trzech ostatnich jego kolumn.
4. Po wyborze wykonawcy zostanie podpisana umowa, a powyższy formularz będzie jej załącznikiem.
5. Wykonawca będzie dostarczał produkty sukcesywnie wg potrzeb zamawiającego, w dni robocze, maksymalnie 24 h po złożeniu zamówienia.
6. Forma płatności: przelew 14 dni po dostarczeniu faktury.
7. Wykonawca wraz z wypełnionym formularzem cenowym obowiązany jest do dostarczenia aktualnego odpisu z właściwego rejestru.
</t>
    </r>
  </si>
  <si>
    <t>Ser topiony „HOCHLAND", op. 180 g. ( 8 x 22,5 g )</t>
  </si>
  <si>
    <t>Ser topiony bloczek 100 g. Lactima</t>
  </si>
  <si>
    <t>RAZEM  poz. 1-42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</si>
</sst>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zcionka tekstu podstawowego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sz val="9"/>
      <name val="Arial"/>
      <family val="2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2" fontId="1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left" wrapText="1" indent="3"/>
    </xf>
    <xf numFmtId="2" fontId="0" fillId="0" borderId="0" xfId="0" applyNumberFormat="1"/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2" fillId="0" borderId="2" xfId="0" applyFont="1" applyBorder="1" applyAlignment="1">
      <alignment horizontal="left" wrapText="1"/>
    </xf>
    <xf numFmtId="2" fontId="2" fillId="0" borderId="2" xfId="0" applyNumberFormat="1" applyFont="1" applyBorder="1" applyAlignment="1">
      <alignment horizontal="right" wrapText="1"/>
    </xf>
    <xf numFmtId="0" fontId="0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2" fontId="3" fillId="0" borderId="2" xfId="0" applyNumberFormat="1" applyFont="1" applyBorder="1" applyAlignment="1">
      <alignment horizontal="right" wrapText="1"/>
    </xf>
    <xf numFmtId="2" fontId="4" fillId="0" borderId="2" xfId="0" applyNumberFormat="1" applyFont="1" applyBorder="1" applyAlignment="1">
      <alignment horizontal="right"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A25" workbookViewId="0">
      <selection activeCell="K14" sqref="K14"/>
    </sheetView>
  </sheetViews>
  <sheetFormatPr defaultRowHeight="14.25"/>
  <cols>
    <col min="2" max="2" width="39" customWidth="1"/>
    <col min="6" max="6" width="10.5" style="11" customWidth="1"/>
    <col min="7" max="7" width="9" style="11"/>
    <col min="9" max="9" width="13" customWidth="1"/>
  </cols>
  <sheetData>
    <row r="1" spans="1:9">
      <c r="A1" s="27" t="s">
        <v>26</v>
      </c>
      <c r="B1" s="27"/>
      <c r="C1" s="27"/>
      <c r="D1" s="27"/>
      <c r="E1" s="27"/>
      <c r="F1" s="27"/>
      <c r="G1" s="27"/>
      <c r="H1" s="27"/>
      <c r="I1" s="27"/>
    </row>
    <row r="2" spans="1:9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9" s="1" customFormat="1">
      <c r="A3" s="7"/>
      <c r="B3" s="7"/>
      <c r="C3" s="20" t="s">
        <v>33</v>
      </c>
      <c r="D3" s="7"/>
      <c r="E3" s="7"/>
      <c r="F3" s="8"/>
      <c r="G3" s="8"/>
      <c r="H3" s="7"/>
      <c r="I3" s="7"/>
    </row>
    <row r="4" spans="1:9" s="1" customFormat="1" ht="15" thickBot="1">
      <c r="A4" s="22"/>
      <c r="B4" s="22"/>
      <c r="C4" s="22"/>
      <c r="D4" s="22"/>
      <c r="E4" s="22"/>
      <c r="F4" s="8"/>
      <c r="G4" s="8"/>
      <c r="H4" s="22" t="s">
        <v>39</v>
      </c>
      <c r="I4" s="22"/>
    </row>
    <row r="5" spans="1:9" s="1" customFormat="1" ht="24" customHeight="1">
      <c r="A5" s="29" t="s">
        <v>1</v>
      </c>
      <c r="B5" s="29" t="s">
        <v>2</v>
      </c>
      <c r="C5" s="29" t="s">
        <v>3</v>
      </c>
      <c r="D5" s="29" t="s">
        <v>4</v>
      </c>
      <c r="E5" s="29" t="s">
        <v>5</v>
      </c>
      <c r="F5" s="31" t="s">
        <v>6</v>
      </c>
      <c r="G5" s="9" t="s">
        <v>7</v>
      </c>
      <c r="H5" s="29" t="s">
        <v>8</v>
      </c>
      <c r="I5" s="29" t="s">
        <v>9</v>
      </c>
    </row>
    <row r="6" spans="1:9" s="1" customFormat="1" ht="15" thickBot="1">
      <c r="A6" s="30"/>
      <c r="B6" s="30"/>
      <c r="C6" s="30"/>
      <c r="D6" s="30"/>
      <c r="E6" s="30"/>
      <c r="F6" s="32"/>
      <c r="G6" s="10" t="s">
        <v>10</v>
      </c>
      <c r="H6" s="30"/>
      <c r="I6" s="30"/>
    </row>
    <row r="7" spans="1:9" s="16" customFormat="1" ht="24.75" thickBot="1">
      <c r="A7" s="17">
        <v>1</v>
      </c>
      <c r="B7" s="23" t="s">
        <v>40</v>
      </c>
      <c r="C7" s="18" t="s">
        <v>16</v>
      </c>
      <c r="D7" s="15"/>
      <c r="E7" s="2"/>
      <c r="F7" s="19">
        <v>1800</v>
      </c>
      <c r="G7" s="15">
        <f t="shared" ref="G7:G48" si="0">D7*F7</f>
        <v>0</v>
      </c>
      <c r="H7" s="24">
        <f>G7*E7/100</f>
        <v>0</v>
      </c>
      <c r="I7" s="24">
        <f>G7+H7</f>
        <v>0</v>
      </c>
    </row>
    <row r="8" spans="1:9" s="16" customFormat="1" ht="24.75" thickBot="1">
      <c r="A8" s="17">
        <v>2</v>
      </c>
      <c r="B8" s="23" t="s">
        <v>30</v>
      </c>
      <c r="C8" s="18" t="s">
        <v>16</v>
      </c>
      <c r="D8" s="15"/>
      <c r="E8" s="2"/>
      <c r="F8" s="19">
        <v>1800</v>
      </c>
      <c r="G8" s="15">
        <f t="shared" si="0"/>
        <v>0</v>
      </c>
      <c r="H8" s="24">
        <f t="shared" ref="H8:H43" si="1">G8*E8/100</f>
        <v>0</v>
      </c>
      <c r="I8" s="24">
        <f t="shared" ref="I8:I43" si="2">G8+H8</f>
        <v>0</v>
      </c>
    </row>
    <row r="9" spans="1:9" s="16" customFormat="1" ht="15" thickBot="1">
      <c r="A9" s="17">
        <v>3</v>
      </c>
      <c r="B9" s="14" t="s">
        <v>35</v>
      </c>
      <c r="C9" s="18" t="s">
        <v>16</v>
      </c>
      <c r="D9" s="15"/>
      <c r="E9" s="2"/>
      <c r="F9" s="19">
        <v>200</v>
      </c>
      <c r="G9" s="15">
        <f t="shared" si="0"/>
        <v>0</v>
      </c>
      <c r="H9" s="24">
        <f t="shared" si="1"/>
        <v>0</v>
      </c>
      <c r="I9" s="24">
        <f t="shared" si="2"/>
        <v>0</v>
      </c>
    </row>
    <row r="10" spans="1:9" s="16" customFormat="1" ht="15" thickBot="1">
      <c r="A10" s="17">
        <v>4</v>
      </c>
      <c r="B10" s="14" t="s">
        <v>36</v>
      </c>
      <c r="C10" s="18" t="s">
        <v>16</v>
      </c>
      <c r="D10" s="15"/>
      <c r="E10" s="2"/>
      <c r="F10" s="19">
        <v>200</v>
      </c>
      <c r="G10" s="15">
        <f t="shared" si="0"/>
        <v>0</v>
      </c>
      <c r="H10" s="24">
        <f t="shared" si="1"/>
        <v>0</v>
      </c>
      <c r="I10" s="24">
        <f t="shared" si="2"/>
        <v>0</v>
      </c>
    </row>
    <row r="11" spans="1:9" s="16" customFormat="1" ht="15" thickBot="1">
      <c r="A11" s="17">
        <v>5</v>
      </c>
      <c r="B11" s="14" t="s">
        <v>37</v>
      </c>
      <c r="C11" s="18" t="s">
        <v>16</v>
      </c>
      <c r="D11" s="15"/>
      <c r="E11" s="2"/>
      <c r="F11" s="19">
        <v>200</v>
      </c>
      <c r="G11" s="15">
        <f t="shared" si="0"/>
        <v>0</v>
      </c>
      <c r="H11" s="24">
        <f t="shared" si="1"/>
        <v>0</v>
      </c>
      <c r="I11" s="24">
        <f t="shared" si="2"/>
        <v>0</v>
      </c>
    </row>
    <row r="12" spans="1:9" s="16" customFormat="1" ht="24.75" thickBot="1">
      <c r="A12" s="17">
        <v>6</v>
      </c>
      <c r="B12" s="14" t="s">
        <v>22</v>
      </c>
      <c r="C12" s="18" t="s">
        <v>16</v>
      </c>
      <c r="D12" s="19"/>
      <c r="E12" s="2"/>
      <c r="F12" s="19">
        <v>650</v>
      </c>
      <c r="G12" s="15">
        <f t="shared" si="0"/>
        <v>0</v>
      </c>
      <c r="H12" s="24">
        <f t="shared" si="1"/>
        <v>0</v>
      </c>
      <c r="I12" s="24">
        <f t="shared" si="2"/>
        <v>0</v>
      </c>
    </row>
    <row r="13" spans="1:9" s="16" customFormat="1" ht="15" thickBot="1">
      <c r="A13" s="17">
        <v>7</v>
      </c>
      <c r="B13" s="14" t="s">
        <v>41</v>
      </c>
      <c r="C13" s="18" t="s">
        <v>14</v>
      </c>
      <c r="D13" s="15"/>
      <c r="E13" s="2"/>
      <c r="F13" s="19">
        <v>600</v>
      </c>
      <c r="G13" s="15">
        <f t="shared" si="0"/>
        <v>0</v>
      </c>
      <c r="H13" s="24">
        <f t="shared" si="1"/>
        <v>0</v>
      </c>
      <c r="I13" s="24">
        <f t="shared" si="2"/>
        <v>0</v>
      </c>
    </row>
    <row r="14" spans="1:9" s="16" customFormat="1" ht="24.75" thickBot="1">
      <c r="A14" s="17">
        <v>8</v>
      </c>
      <c r="B14" s="14" t="s">
        <v>42</v>
      </c>
      <c r="C14" s="18" t="s">
        <v>16</v>
      </c>
      <c r="D14" s="19"/>
      <c r="E14" s="2"/>
      <c r="F14" s="19">
        <v>1300</v>
      </c>
      <c r="G14" s="15">
        <f t="shared" si="0"/>
        <v>0</v>
      </c>
      <c r="H14" s="24">
        <f t="shared" si="1"/>
        <v>0</v>
      </c>
      <c r="I14" s="24">
        <f t="shared" si="2"/>
        <v>0</v>
      </c>
    </row>
    <row r="15" spans="1:9" s="16" customFormat="1" ht="24.75" thickBot="1">
      <c r="A15" s="17">
        <v>9</v>
      </c>
      <c r="B15" s="14" t="s">
        <v>55</v>
      </c>
      <c r="C15" s="18" t="s">
        <v>16</v>
      </c>
      <c r="D15" s="15"/>
      <c r="E15" s="2"/>
      <c r="F15" s="19">
        <v>2600</v>
      </c>
      <c r="G15" s="15">
        <f t="shared" si="0"/>
        <v>0</v>
      </c>
      <c r="H15" s="24">
        <f t="shared" si="1"/>
        <v>0</v>
      </c>
      <c r="I15" s="24">
        <f t="shared" si="2"/>
        <v>0</v>
      </c>
    </row>
    <row r="16" spans="1:9" s="16" customFormat="1" ht="24.75" thickBot="1">
      <c r="A16" s="17">
        <v>10</v>
      </c>
      <c r="B16" s="14" t="s">
        <v>34</v>
      </c>
      <c r="C16" s="18" t="s">
        <v>16</v>
      </c>
      <c r="D16" s="15"/>
      <c r="E16" s="2"/>
      <c r="F16" s="19">
        <v>650</v>
      </c>
      <c r="G16" s="15">
        <f t="shared" si="0"/>
        <v>0</v>
      </c>
      <c r="H16" s="24">
        <f t="shared" si="1"/>
        <v>0</v>
      </c>
      <c r="I16" s="24">
        <f t="shared" si="2"/>
        <v>0</v>
      </c>
    </row>
    <row r="17" spans="1:9" s="16" customFormat="1" ht="15" thickBot="1">
      <c r="A17" s="17">
        <v>11</v>
      </c>
      <c r="B17" s="14" t="s">
        <v>56</v>
      </c>
      <c r="C17" s="18" t="s">
        <v>16</v>
      </c>
      <c r="D17" s="15"/>
      <c r="E17" s="2"/>
      <c r="F17" s="19">
        <v>1300</v>
      </c>
      <c r="G17" s="15">
        <f t="shared" si="0"/>
        <v>0</v>
      </c>
      <c r="H17" s="24">
        <f t="shared" si="1"/>
        <v>0</v>
      </c>
      <c r="I17" s="24">
        <f t="shared" si="2"/>
        <v>0</v>
      </c>
    </row>
    <row r="18" spans="1:9" s="16" customFormat="1" ht="15" thickBot="1">
      <c r="A18" s="17">
        <v>12</v>
      </c>
      <c r="B18" s="14" t="s">
        <v>57</v>
      </c>
      <c r="C18" s="18" t="s">
        <v>16</v>
      </c>
      <c r="D18" s="15"/>
      <c r="E18" s="2"/>
      <c r="F18" s="19">
        <v>650</v>
      </c>
      <c r="G18" s="15">
        <f t="shared" si="0"/>
        <v>0</v>
      </c>
      <c r="H18" s="24">
        <f t="shared" si="1"/>
        <v>0</v>
      </c>
      <c r="I18" s="24">
        <f t="shared" si="2"/>
        <v>0</v>
      </c>
    </row>
    <row r="19" spans="1:9" s="16" customFormat="1" ht="15" thickBot="1">
      <c r="A19" s="17">
        <v>13</v>
      </c>
      <c r="B19" s="14" t="s">
        <v>15</v>
      </c>
      <c r="C19" s="18" t="s">
        <v>14</v>
      </c>
      <c r="D19" s="15"/>
      <c r="E19" s="2"/>
      <c r="F19" s="19">
        <v>500</v>
      </c>
      <c r="G19" s="15">
        <f t="shared" si="0"/>
        <v>0</v>
      </c>
      <c r="H19" s="24">
        <f t="shared" si="1"/>
        <v>0</v>
      </c>
      <c r="I19" s="24">
        <f t="shared" si="2"/>
        <v>0</v>
      </c>
    </row>
    <row r="20" spans="1:9" s="16" customFormat="1" ht="15" thickBot="1">
      <c r="A20" s="17">
        <v>14</v>
      </c>
      <c r="B20" s="14" t="s">
        <v>21</v>
      </c>
      <c r="C20" s="18" t="s">
        <v>16</v>
      </c>
      <c r="D20" s="15"/>
      <c r="E20" s="2"/>
      <c r="F20" s="19">
        <v>2000</v>
      </c>
      <c r="G20" s="15">
        <f t="shared" si="0"/>
        <v>0</v>
      </c>
      <c r="H20" s="24">
        <f t="shared" si="1"/>
        <v>0</v>
      </c>
      <c r="I20" s="24">
        <f t="shared" si="2"/>
        <v>0</v>
      </c>
    </row>
    <row r="21" spans="1:9" s="16" customFormat="1" ht="15" customHeight="1" thickBot="1">
      <c r="A21" s="17">
        <v>15</v>
      </c>
      <c r="B21" s="14" t="s">
        <v>43</v>
      </c>
      <c r="C21" s="18" t="s">
        <v>16</v>
      </c>
      <c r="D21" s="15"/>
      <c r="E21" s="2"/>
      <c r="F21" s="19">
        <v>20</v>
      </c>
      <c r="G21" s="15">
        <f t="shared" si="0"/>
        <v>0</v>
      </c>
      <c r="H21" s="24">
        <f t="shared" si="1"/>
        <v>0</v>
      </c>
      <c r="I21" s="24">
        <f t="shared" si="2"/>
        <v>0</v>
      </c>
    </row>
    <row r="22" spans="1:9" s="16" customFormat="1" ht="15" thickBot="1">
      <c r="A22" s="17">
        <v>16</v>
      </c>
      <c r="B22" s="14" t="s">
        <v>11</v>
      </c>
      <c r="C22" s="18" t="s">
        <v>12</v>
      </c>
      <c r="D22" s="15"/>
      <c r="E22" s="2"/>
      <c r="F22" s="19">
        <v>5000</v>
      </c>
      <c r="G22" s="15">
        <f t="shared" si="0"/>
        <v>0</v>
      </c>
      <c r="H22" s="24">
        <f t="shared" si="1"/>
        <v>0</v>
      </c>
      <c r="I22" s="24">
        <f t="shared" si="2"/>
        <v>0</v>
      </c>
    </row>
    <row r="23" spans="1:9" s="16" customFormat="1" ht="15" thickBot="1">
      <c r="A23" s="17">
        <v>17</v>
      </c>
      <c r="B23" s="14" t="s">
        <v>19</v>
      </c>
      <c r="C23" s="18" t="s">
        <v>16</v>
      </c>
      <c r="D23" s="15"/>
      <c r="E23" s="2"/>
      <c r="F23" s="19">
        <v>80</v>
      </c>
      <c r="G23" s="15">
        <f t="shared" si="0"/>
        <v>0</v>
      </c>
      <c r="H23" s="24">
        <f t="shared" si="1"/>
        <v>0</v>
      </c>
      <c r="I23" s="24">
        <f t="shared" si="2"/>
        <v>0</v>
      </c>
    </row>
    <row r="24" spans="1:9" s="16" customFormat="1" ht="15" thickBot="1">
      <c r="A24" s="17">
        <v>18</v>
      </c>
      <c r="B24" s="14" t="s">
        <v>44</v>
      </c>
      <c r="C24" s="18" t="s">
        <v>14</v>
      </c>
      <c r="D24" s="15"/>
      <c r="E24" s="2"/>
      <c r="F24" s="19">
        <v>10</v>
      </c>
      <c r="G24" s="15">
        <f t="shared" si="0"/>
        <v>0</v>
      </c>
      <c r="H24" s="24">
        <f t="shared" si="1"/>
        <v>0</v>
      </c>
      <c r="I24" s="24">
        <f t="shared" si="2"/>
        <v>0</v>
      </c>
    </row>
    <row r="25" spans="1:9" s="16" customFormat="1" ht="15" thickBot="1">
      <c r="A25" s="17">
        <v>19</v>
      </c>
      <c r="B25" s="14" t="s">
        <v>45</v>
      </c>
      <c r="C25" s="18" t="s">
        <v>14</v>
      </c>
      <c r="D25" s="15"/>
      <c r="E25" s="2"/>
      <c r="F25" s="19">
        <v>10</v>
      </c>
      <c r="G25" s="15">
        <f t="shared" si="0"/>
        <v>0</v>
      </c>
      <c r="H25" s="24">
        <f t="shared" si="1"/>
        <v>0</v>
      </c>
      <c r="I25" s="24">
        <f t="shared" si="2"/>
        <v>0</v>
      </c>
    </row>
    <row r="26" spans="1:9" s="16" customFormat="1" ht="15" thickBot="1">
      <c r="A26" s="17">
        <v>20</v>
      </c>
      <c r="B26" s="14" t="s">
        <v>61</v>
      </c>
      <c r="C26" s="18" t="s">
        <v>31</v>
      </c>
      <c r="D26" s="15"/>
      <c r="E26" s="2"/>
      <c r="F26" s="19">
        <v>30</v>
      </c>
      <c r="G26" s="15">
        <f t="shared" si="0"/>
        <v>0</v>
      </c>
      <c r="H26" s="24">
        <f t="shared" si="1"/>
        <v>0</v>
      </c>
      <c r="I26" s="24">
        <f t="shared" si="2"/>
        <v>0</v>
      </c>
    </row>
    <row r="27" spans="1:9" s="16" customFormat="1" ht="15" thickBot="1">
      <c r="A27" s="17">
        <v>21</v>
      </c>
      <c r="B27" s="14" t="s">
        <v>62</v>
      </c>
      <c r="C27" s="18" t="s">
        <v>31</v>
      </c>
      <c r="D27" s="15"/>
      <c r="E27" s="2"/>
      <c r="F27" s="19">
        <v>30</v>
      </c>
      <c r="G27" s="15">
        <f t="shared" si="0"/>
        <v>0</v>
      </c>
      <c r="H27" s="24">
        <f t="shared" si="1"/>
        <v>0</v>
      </c>
      <c r="I27" s="24">
        <f t="shared" si="2"/>
        <v>0</v>
      </c>
    </row>
    <row r="28" spans="1:9" s="16" customFormat="1" ht="15" thickBot="1">
      <c r="A28" s="17">
        <v>22</v>
      </c>
      <c r="B28" s="14" t="s">
        <v>24</v>
      </c>
      <c r="C28" s="18" t="s">
        <v>14</v>
      </c>
      <c r="D28" s="15"/>
      <c r="E28" s="2"/>
      <c r="F28" s="19">
        <v>20</v>
      </c>
      <c r="G28" s="15">
        <f t="shared" si="0"/>
        <v>0</v>
      </c>
      <c r="H28" s="24">
        <f t="shared" si="1"/>
        <v>0</v>
      </c>
      <c r="I28" s="24">
        <f t="shared" si="2"/>
        <v>0</v>
      </c>
    </row>
    <row r="29" spans="1:9" s="16" customFormat="1" ht="15" thickBot="1">
      <c r="A29" s="17">
        <v>23</v>
      </c>
      <c r="B29" s="14" t="s">
        <v>32</v>
      </c>
      <c r="C29" s="18" t="s">
        <v>14</v>
      </c>
      <c r="D29" s="15"/>
      <c r="E29" s="2"/>
      <c r="F29" s="19">
        <v>10</v>
      </c>
      <c r="G29" s="15">
        <f t="shared" si="0"/>
        <v>0</v>
      </c>
      <c r="H29" s="24">
        <f t="shared" si="1"/>
        <v>0</v>
      </c>
      <c r="I29" s="24">
        <f t="shared" si="2"/>
        <v>0</v>
      </c>
    </row>
    <row r="30" spans="1:9" s="16" customFormat="1" ht="15" thickBot="1">
      <c r="A30" s="17">
        <v>24</v>
      </c>
      <c r="B30" s="14" t="s">
        <v>46</v>
      </c>
      <c r="C30" s="18" t="s">
        <v>14</v>
      </c>
      <c r="D30" s="15"/>
      <c r="E30" s="2"/>
      <c r="F30" s="19">
        <v>6</v>
      </c>
      <c r="G30" s="15">
        <f t="shared" si="0"/>
        <v>0</v>
      </c>
      <c r="H30" s="24">
        <f t="shared" si="1"/>
        <v>0</v>
      </c>
      <c r="I30" s="24">
        <f t="shared" si="2"/>
        <v>0</v>
      </c>
    </row>
    <row r="31" spans="1:9" s="16" customFormat="1" ht="15" thickBot="1">
      <c r="A31" s="17">
        <v>25</v>
      </c>
      <c r="B31" s="14" t="s">
        <v>47</v>
      </c>
      <c r="C31" s="18" t="s">
        <v>14</v>
      </c>
      <c r="D31" s="15"/>
      <c r="E31" s="2"/>
      <c r="F31" s="19">
        <v>6</v>
      </c>
      <c r="G31" s="15">
        <f t="shared" si="0"/>
        <v>0</v>
      </c>
      <c r="H31" s="24">
        <f t="shared" si="1"/>
        <v>0</v>
      </c>
      <c r="I31" s="24">
        <f t="shared" si="2"/>
        <v>0</v>
      </c>
    </row>
    <row r="32" spans="1:9" s="16" customFormat="1" ht="15" thickBot="1">
      <c r="A32" s="17">
        <v>26</v>
      </c>
      <c r="B32" s="14" t="s">
        <v>48</v>
      </c>
      <c r="C32" s="18" t="s">
        <v>14</v>
      </c>
      <c r="D32" s="15"/>
      <c r="E32" s="2"/>
      <c r="F32" s="19">
        <v>1</v>
      </c>
      <c r="G32" s="15">
        <f t="shared" si="0"/>
        <v>0</v>
      </c>
      <c r="H32" s="24">
        <f t="shared" si="1"/>
        <v>0</v>
      </c>
      <c r="I32" s="24">
        <f t="shared" si="2"/>
        <v>0</v>
      </c>
    </row>
    <row r="33" spans="1:9" s="16" customFormat="1" ht="15" thickBot="1">
      <c r="A33" s="17">
        <v>27</v>
      </c>
      <c r="B33" s="14" t="s">
        <v>49</v>
      </c>
      <c r="C33" s="18" t="s">
        <v>14</v>
      </c>
      <c r="D33" s="15"/>
      <c r="E33" s="2"/>
      <c r="F33" s="19">
        <v>6</v>
      </c>
      <c r="G33" s="15">
        <f t="shared" si="0"/>
        <v>0</v>
      </c>
      <c r="H33" s="24">
        <f t="shared" si="1"/>
        <v>0</v>
      </c>
      <c r="I33" s="24">
        <f t="shared" si="2"/>
        <v>0</v>
      </c>
    </row>
    <row r="34" spans="1:9" s="16" customFormat="1" ht="15" thickBot="1">
      <c r="A34" s="17">
        <v>28</v>
      </c>
      <c r="B34" s="14" t="s">
        <v>50</v>
      </c>
      <c r="C34" s="18" t="s">
        <v>14</v>
      </c>
      <c r="D34" s="15"/>
      <c r="E34" s="2"/>
      <c r="F34" s="19">
        <v>200</v>
      </c>
      <c r="G34" s="15">
        <f t="shared" si="0"/>
        <v>0</v>
      </c>
      <c r="H34" s="24">
        <f t="shared" si="1"/>
        <v>0</v>
      </c>
      <c r="I34" s="24">
        <f t="shared" si="2"/>
        <v>0</v>
      </c>
    </row>
    <row r="35" spans="1:9" s="16" customFormat="1" ht="13.5" customHeight="1" thickBot="1">
      <c r="A35" s="17">
        <v>29</v>
      </c>
      <c r="B35" s="14" t="s">
        <v>58</v>
      </c>
      <c r="C35" s="18" t="s">
        <v>14</v>
      </c>
      <c r="D35" s="15"/>
      <c r="E35" s="2"/>
      <c r="F35" s="19">
        <v>100</v>
      </c>
      <c r="G35" s="15">
        <f t="shared" si="0"/>
        <v>0</v>
      </c>
      <c r="H35" s="24">
        <f t="shared" si="1"/>
        <v>0</v>
      </c>
      <c r="I35" s="24">
        <f t="shared" si="2"/>
        <v>0</v>
      </c>
    </row>
    <row r="36" spans="1:9" s="16" customFormat="1" ht="13.5" customHeight="1" thickBot="1">
      <c r="A36" s="17">
        <v>30</v>
      </c>
      <c r="B36" s="14" t="s">
        <v>20</v>
      </c>
      <c r="C36" s="18" t="s">
        <v>31</v>
      </c>
      <c r="D36" s="15"/>
      <c r="E36" s="2"/>
      <c r="F36" s="19">
        <v>50</v>
      </c>
      <c r="G36" s="15">
        <f t="shared" si="0"/>
        <v>0</v>
      </c>
      <c r="H36" s="24">
        <f t="shared" si="1"/>
        <v>0</v>
      </c>
      <c r="I36" s="24">
        <f t="shared" si="2"/>
        <v>0</v>
      </c>
    </row>
    <row r="37" spans="1:9" s="16" customFormat="1" ht="13.5" customHeight="1" thickBot="1">
      <c r="A37" s="17">
        <v>31</v>
      </c>
      <c r="B37" s="14" t="s">
        <v>38</v>
      </c>
      <c r="C37" s="18" t="s">
        <v>16</v>
      </c>
      <c r="D37" s="15"/>
      <c r="E37" s="2"/>
      <c r="F37" s="19">
        <v>120</v>
      </c>
      <c r="G37" s="15">
        <f t="shared" si="0"/>
        <v>0</v>
      </c>
      <c r="H37" s="24">
        <f t="shared" si="1"/>
        <v>0</v>
      </c>
      <c r="I37" s="24">
        <f t="shared" si="2"/>
        <v>0</v>
      </c>
    </row>
    <row r="38" spans="1:9" s="16" customFormat="1" ht="13.5" customHeight="1" thickBot="1">
      <c r="A38" s="17">
        <v>32</v>
      </c>
      <c r="B38" s="14" t="s">
        <v>51</v>
      </c>
      <c r="C38" s="18" t="s">
        <v>14</v>
      </c>
      <c r="D38" s="15"/>
      <c r="E38" s="2"/>
      <c r="F38" s="19">
        <v>20</v>
      </c>
      <c r="G38" s="15">
        <f t="shared" si="0"/>
        <v>0</v>
      </c>
      <c r="H38" s="24">
        <f t="shared" si="1"/>
        <v>0</v>
      </c>
      <c r="I38" s="24">
        <f t="shared" si="2"/>
        <v>0</v>
      </c>
    </row>
    <row r="39" spans="1:9" s="16" customFormat="1" ht="13.5" customHeight="1" thickBot="1">
      <c r="A39" s="17">
        <v>33</v>
      </c>
      <c r="B39" s="14" t="s">
        <v>52</v>
      </c>
      <c r="C39" s="18" t="s">
        <v>16</v>
      </c>
      <c r="D39" s="15"/>
      <c r="E39" s="2"/>
      <c r="F39" s="19">
        <v>5</v>
      </c>
      <c r="G39" s="15">
        <f t="shared" si="0"/>
        <v>0</v>
      </c>
      <c r="H39" s="24">
        <f t="shared" si="1"/>
        <v>0</v>
      </c>
      <c r="I39" s="24">
        <f t="shared" si="2"/>
        <v>0</v>
      </c>
    </row>
    <row r="40" spans="1:9" s="16" customFormat="1" ht="13.5" customHeight="1" thickBot="1">
      <c r="A40" s="17">
        <v>34</v>
      </c>
      <c r="B40" s="14" t="s">
        <v>23</v>
      </c>
      <c r="C40" s="18" t="s">
        <v>16</v>
      </c>
      <c r="D40" s="15"/>
      <c r="E40" s="2"/>
      <c r="F40" s="19">
        <v>20</v>
      </c>
      <c r="G40" s="15">
        <f t="shared" si="0"/>
        <v>0</v>
      </c>
      <c r="H40" s="24">
        <f t="shared" si="1"/>
        <v>0</v>
      </c>
      <c r="I40" s="24">
        <f t="shared" si="2"/>
        <v>0</v>
      </c>
    </row>
    <row r="41" spans="1:9" s="16" customFormat="1" ht="13.5" customHeight="1" thickBot="1">
      <c r="A41" s="17">
        <v>35</v>
      </c>
      <c r="B41" s="14" t="s">
        <v>25</v>
      </c>
      <c r="C41" s="18" t="s">
        <v>16</v>
      </c>
      <c r="D41" s="19"/>
      <c r="E41" s="2"/>
      <c r="F41" s="19">
        <v>20</v>
      </c>
      <c r="G41" s="15">
        <f t="shared" si="0"/>
        <v>0</v>
      </c>
      <c r="H41" s="24">
        <f t="shared" si="1"/>
        <v>0</v>
      </c>
      <c r="I41" s="24">
        <f t="shared" si="2"/>
        <v>0</v>
      </c>
    </row>
    <row r="42" spans="1:9" s="16" customFormat="1" ht="13.5" customHeight="1" thickBot="1">
      <c r="A42" s="17">
        <v>36</v>
      </c>
      <c r="B42" s="14" t="s">
        <v>13</v>
      </c>
      <c r="C42" s="18" t="s">
        <v>16</v>
      </c>
      <c r="D42" s="15"/>
      <c r="E42" s="2"/>
      <c r="F42" s="19">
        <v>2000</v>
      </c>
      <c r="G42" s="15">
        <f t="shared" si="0"/>
        <v>0</v>
      </c>
      <c r="H42" s="24">
        <f t="shared" si="1"/>
        <v>0</v>
      </c>
      <c r="I42" s="24">
        <f t="shared" si="2"/>
        <v>0</v>
      </c>
    </row>
    <row r="43" spans="1:9" s="16" customFormat="1" ht="13.5" customHeight="1" thickBot="1">
      <c r="A43" s="17">
        <v>37</v>
      </c>
      <c r="B43" s="14" t="s">
        <v>29</v>
      </c>
      <c r="C43" s="18" t="s">
        <v>14</v>
      </c>
      <c r="D43" s="15"/>
      <c r="E43" s="2"/>
      <c r="F43" s="19">
        <v>1400</v>
      </c>
      <c r="G43" s="15">
        <f t="shared" si="0"/>
        <v>0</v>
      </c>
      <c r="H43" s="24">
        <f t="shared" si="1"/>
        <v>0</v>
      </c>
      <c r="I43" s="24">
        <f t="shared" si="2"/>
        <v>0</v>
      </c>
    </row>
    <row r="44" spans="1:9" s="16" customFormat="1" ht="13.5" customHeight="1" thickBot="1">
      <c r="A44" s="17">
        <v>38</v>
      </c>
      <c r="B44" s="14" t="s">
        <v>18</v>
      </c>
      <c r="C44" s="18" t="s">
        <v>14</v>
      </c>
      <c r="D44" s="15"/>
      <c r="E44" s="2"/>
      <c r="F44" s="19">
        <v>450</v>
      </c>
      <c r="G44" s="15">
        <f t="shared" si="0"/>
        <v>0</v>
      </c>
      <c r="H44" s="24">
        <f t="shared" ref="H44:H47" si="3">G44*E44/100</f>
        <v>0</v>
      </c>
      <c r="I44" s="24">
        <f t="shared" ref="I44:I49" si="4">G44+H44</f>
        <v>0</v>
      </c>
    </row>
    <row r="45" spans="1:9" s="16" customFormat="1" ht="13.5" customHeight="1" thickBot="1">
      <c r="A45" s="17">
        <v>39</v>
      </c>
      <c r="B45" s="14" t="s">
        <v>17</v>
      </c>
      <c r="C45" s="18" t="s">
        <v>14</v>
      </c>
      <c r="D45" s="15"/>
      <c r="E45" s="2"/>
      <c r="F45" s="19">
        <v>400</v>
      </c>
      <c r="G45" s="15">
        <f t="shared" si="0"/>
        <v>0</v>
      </c>
      <c r="H45" s="24">
        <f t="shared" si="3"/>
        <v>0</v>
      </c>
      <c r="I45" s="24">
        <f t="shared" si="4"/>
        <v>0</v>
      </c>
    </row>
    <row r="46" spans="1:9" s="16" customFormat="1" ht="13.5" customHeight="1" thickBot="1">
      <c r="A46" s="17">
        <v>40</v>
      </c>
      <c r="B46" s="23" t="s">
        <v>53</v>
      </c>
      <c r="C46" s="18" t="s">
        <v>16</v>
      </c>
      <c r="D46" s="15"/>
      <c r="E46" s="2"/>
      <c r="F46" s="19">
        <v>1200</v>
      </c>
      <c r="G46" s="15">
        <f t="shared" si="0"/>
        <v>0</v>
      </c>
      <c r="H46" s="24">
        <f t="shared" si="3"/>
        <v>0</v>
      </c>
      <c r="I46" s="24">
        <f t="shared" si="4"/>
        <v>0</v>
      </c>
    </row>
    <row r="47" spans="1:9" s="16" customFormat="1" ht="26.25" customHeight="1" thickBot="1">
      <c r="A47" s="17">
        <v>41</v>
      </c>
      <c r="B47" s="23" t="s">
        <v>59</v>
      </c>
      <c r="C47" s="18" t="s">
        <v>16</v>
      </c>
      <c r="D47" s="15"/>
      <c r="E47" s="2"/>
      <c r="F47" s="19">
        <v>1200</v>
      </c>
      <c r="G47" s="15">
        <f t="shared" si="0"/>
        <v>0</v>
      </c>
      <c r="H47" s="24">
        <f t="shared" si="3"/>
        <v>0</v>
      </c>
      <c r="I47" s="24">
        <f t="shared" si="4"/>
        <v>0</v>
      </c>
    </row>
    <row r="48" spans="1:9" s="16" customFormat="1" ht="27.75" customHeight="1" thickBot="1">
      <c r="A48" s="17">
        <v>42</v>
      </c>
      <c r="B48" s="14" t="s">
        <v>54</v>
      </c>
      <c r="C48" s="18" t="s">
        <v>16</v>
      </c>
      <c r="D48" s="15"/>
      <c r="E48" s="2"/>
      <c r="F48" s="19">
        <v>600</v>
      </c>
      <c r="G48" s="15">
        <f t="shared" si="0"/>
        <v>0</v>
      </c>
      <c r="H48" s="24"/>
      <c r="I48" s="24"/>
    </row>
    <row r="49" spans="1:12" s="16" customFormat="1" ht="13.5" customHeight="1" thickBot="1">
      <c r="A49" s="12"/>
      <c r="B49" s="5" t="s">
        <v>63</v>
      </c>
      <c r="C49" s="3"/>
      <c r="D49" s="4"/>
      <c r="E49" s="4"/>
      <c r="F49" s="6"/>
      <c r="G49" s="6">
        <f>SUM(G7:G48)</f>
        <v>0</v>
      </c>
      <c r="H49" s="25">
        <f>SUM(H7:H47)</f>
        <v>0</v>
      </c>
      <c r="I49" s="25">
        <f t="shared" si="4"/>
        <v>0</v>
      </c>
    </row>
    <row r="50" spans="1:12" s="13" customFormat="1" ht="15" customHeight="1">
      <c r="A50" s="26" t="s">
        <v>60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</row>
    <row r="51" spans="1:12" s="1" customFormat="1" ht="13.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</row>
    <row r="52" spans="1:12" s="1" customFormat="1" hidden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</row>
    <row r="53" spans="1:12" s="1" customFormat="1" hidden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</row>
    <row r="54" spans="1:12" s="1" customFormat="1" hidden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</row>
    <row r="55" spans="1:12" s="1" customFormat="1" hidden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</row>
    <row r="56" spans="1:12" s="1" customFormat="1" hidden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</row>
    <row r="57" spans="1:12" s="1" customFormat="1" hidden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</row>
    <row r="58" spans="1:12" s="1" customFormat="1" hidden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</row>
    <row r="59" spans="1:12" s="1" customForma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</row>
    <row r="60" spans="1:12" s="1" customForma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</row>
    <row r="61" spans="1:12" s="1" customForma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</row>
    <row r="62" spans="1:12" s="1" customForma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</row>
    <row r="63" spans="1:12" s="1" customForma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</row>
    <row r="64" spans="1:12" s="1" customForma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</row>
    <row r="65" spans="1:12" s="1" customForma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</row>
    <row r="66" spans="1:12" s="1" customForma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</row>
    <row r="67" spans="1:12" s="1" customFormat="1"/>
    <row r="68" spans="1:12" s="21" customFormat="1" ht="12.75">
      <c r="B68" s="21" t="s">
        <v>27</v>
      </c>
      <c r="H68" s="21" t="s">
        <v>28</v>
      </c>
    </row>
    <row r="69" spans="1:12" s="1" customFormat="1"/>
  </sheetData>
  <mergeCells count="11">
    <mergeCell ref="A50:L66"/>
    <mergeCell ref="A1:I1"/>
    <mergeCell ref="A2:I2"/>
    <mergeCell ref="H5:H6"/>
    <mergeCell ref="I5:I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SP 35 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Windows User</cp:lastModifiedBy>
  <cp:lastPrinted>2013-11-18T13:19:26Z</cp:lastPrinted>
  <dcterms:created xsi:type="dcterms:W3CDTF">2013-11-18T12:42:06Z</dcterms:created>
  <dcterms:modified xsi:type="dcterms:W3CDTF">2020-12-07T11:29:17Z</dcterms:modified>
</cp:coreProperties>
</file>